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30" windowHeight="9075"/>
  </bookViews>
  <sheets>
    <sheet name="PPU" sheetId="1" r:id="rId1"/>
  </sheets>
  <definedNames>
    <definedName name="_xlnm.Print_Area" localSheetId="0">PPU!$A$1:$O$20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8" i="1"/>
  <c r="N12" i="1"/>
  <c r="N11" i="1"/>
  <c r="N10" i="1"/>
  <c r="N8" i="1"/>
  <c r="N9" i="1"/>
  <c r="L13" i="1"/>
  <c r="J13" i="1"/>
  <c r="L12" i="1"/>
  <c r="L11" i="1"/>
  <c r="L10" i="1"/>
  <c r="L9" i="1"/>
  <c r="L8" i="1"/>
  <c r="K12" i="1"/>
  <c r="K11" i="1"/>
  <c r="K10" i="1"/>
  <c r="K9" i="1"/>
  <c r="K8" i="1"/>
  <c r="M8" i="1" l="1"/>
  <c r="O12" i="1" l="1"/>
  <c r="M11" i="1" l="1"/>
  <c r="O11" i="1"/>
  <c r="M10" i="1"/>
  <c r="O10" i="1"/>
  <c r="M12" i="1"/>
  <c r="M9" i="1"/>
  <c r="N13" i="1" l="1"/>
</calcChain>
</file>

<file path=xl/sharedStrings.xml><?xml version="1.0" encoding="utf-8"?>
<sst xmlns="http://schemas.openxmlformats.org/spreadsheetml/2006/main" count="33" uniqueCount="29">
  <si>
    <t>PROPONENTE:</t>
  </si>
  <si>
    <t>ADENDO III - PLANILHA DE PREÇOS UNITÁRIOS - PPU</t>
  </si>
  <si>
    <t>ITEM</t>
  </si>
  <si>
    <t>DESCRIÇÃO DO OBJETO</t>
  </si>
  <si>
    <t>CATMAT</t>
  </si>
  <si>
    <t>FABRICANTE</t>
  </si>
  <si>
    <t>QTDE (A)</t>
  </si>
  <si>
    <t>VALOR PARCIAL (R$) 
(C) = (A) X (B)</t>
  </si>
  <si>
    <t>NCM</t>
  </si>
  <si>
    <t>UN.</t>
  </si>
  <si>
    <t>ICMS  ORIGEM (%)</t>
  </si>
  <si>
    <t>IPI
(%)</t>
  </si>
  <si>
    <t>CNPJ:</t>
  </si>
  <si>
    <t>VALOR UNITÁRIO COM IPI E ICMS DE ORIGEM (R$) (B)</t>
  </si>
  <si>
    <t>VALOR NÃO EQUALIZADO</t>
  </si>
  <si>
    <t>VALOR UNITÁRIO (R$) (D)</t>
  </si>
  <si>
    <t>VALOR PARCIAL (R$) 
(E) = (A) X (D)</t>
  </si>
  <si>
    <t xml:space="preserve">Local, [...] de [...] de 20[...]
[Nome e assinatura do Responsável Legal pelo LICITANTE] 
(Preencher em papel timbrado da empresa)
</t>
  </si>
  <si>
    <t>VALOR DO IPI (R$)</t>
  </si>
  <si>
    <t>VALOR UNITÁRIO COM ICMS DE ORIGEM (R$)</t>
  </si>
  <si>
    <t>VALOR EQUALIZADO
(Diferença de Alíquota ICMS - RN=18%)</t>
  </si>
  <si>
    <t>PISCANO RETO (PORCA GIRATORIA) 1/2" EM LATAO OU BRONZE</t>
  </si>
  <si>
    <t>TUBO PEX MULTICAMADA DN 16MM PARA GAS</t>
  </si>
  <si>
    <t>CONEXAO DE CRIMPAGEM, TIPO TH, PARA TUBOS MULTICAMADA, 1/2" PONTA ROSCA MACHO BSP 1/2"</t>
  </si>
  <si>
    <t>CONEXAO DE CRIMPAGEM, TIPO TH, PARA TUBOS MULTICAMADA, 1/2" PONTA ROSCA FEMEA BSP 1/2"</t>
  </si>
  <si>
    <t>NIPLE DUPLO EM BRONZE 1" ROSCA BSP - MODELO COD 602 DA ELUMA OU SIMILAR</t>
  </si>
  <si>
    <t>metro</t>
  </si>
  <si>
    <t>VALOR TOTAL (SOMATÓRIO DA COLUNA “C” E "E"):</t>
  </si>
  <si>
    <t>PCM Nº 2-175-21 - PREGÃO ELETRÔNICO - PE Nº 022/2021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</si>
</sst>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4" fillId="4" borderId="6" xfId="3" applyFont="1" applyFill="1" applyBorder="1" applyAlignment="1">
      <alignment horizontal="center" vertical="center" wrapText="1"/>
    </xf>
    <xf numFmtId="164" fontId="4" fillId="4" borderId="4" xfId="3" applyFont="1" applyFill="1" applyBorder="1" applyAlignment="1">
      <alignment horizontal="center" vertical="center" wrapText="1"/>
    </xf>
    <xf numFmtId="164" fontId="4" fillId="4" borderId="7" xfId="3" applyFont="1" applyFill="1" applyBorder="1" applyAlignment="1">
      <alignment horizontal="center" vertical="center" wrapText="1"/>
    </xf>
  </cellXfs>
  <cellStyles count="4">
    <cellStyle name="Moeda" xfId="3" builtinId="4"/>
    <cellStyle name="Moeda 2" xfId="1"/>
    <cellStyle name="Normal" xfId="0" builtinId="0"/>
    <cellStyle name="Separador de milhare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topLeftCell="A5" zoomScale="85" zoomScaleNormal="85" workbookViewId="0">
      <selection activeCell="J10" sqref="J10"/>
    </sheetView>
  </sheetViews>
  <sheetFormatPr defaultRowHeight="15" x14ac:dyDescent="0.25"/>
  <cols>
    <col min="1" max="1" width="7" style="1" customWidth="1"/>
    <col min="2" max="2" width="40" style="1" customWidth="1"/>
    <col min="3" max="3" width="12.7109375" style="1" customWidth="1"/>
    <col min="4" max="4" width="8.28515625" style="1" customWidth="1"/>
    <col min="5" max="5" width="7.5703125" style="1" customWidth="1"/>
    <col min="6" max="6" width="8.140625" style="1" bestFit="1" customWidth="1"/>
    <col min="7" max="7" width="11.7109375" style="1" customWidth="1"/>
    <col min="8" max="8" width="5.85546875" style="1" customWidth="1"/>
    <col min="9" max="9" width="8.140625" style="1" customWidth="1"/>
    <col min="10" max="12" width="14.85546875" style="1" customWidth="1"/>
    <col min="13" max="13" width="16" style="1" customWidth="1"/>
    <col min="14" max="14" width="15.7109375" customWidth="1"/>
    <col min="15" max="15" width="18.5703125" customWidth="1"/>
  </cols>
  <sheetData>
    <row r="1" spans="1:15" ht="28.5" customHeight="1" x14ac:dyDescent="0.25">
      <c r="A1" s="13" t="s">
        <v>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29.25" customHeight="1" x14ac:dyDescent="0.25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32.25" customHeight="1" x14ac:dyDescent="0.2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 t="s">
        <v>12</v>
      </c>
      <c r="K3" s="15"/>
      <c r="L3" s="15"/>
      <c r="M3" s="15"/>
      <c r="N3" s="15"/>
      <c r="O3" s="15"/>
    </row>
    <row r="4" spans="1:15" ht="32.25" customHeight="1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5" ht="30" customHeight="1" thickTop="1" thickBot="1" x14ac:dyDescent="0.3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</row>
    <row r="6" spans="1:15" ht="30" customHeight="1" thickTop="1" thickBot="1" x14ac:dyDescent="0.3">
      <c r="A6" s="19" t="s">
        <v>2</v>
      </c>
      <c r="B6" s="19" t="s">
        <v>3</v>
      </c>
      <c r="C6" s="19" t="s">
        <v>8</v>
      </c>
      <c r="D6" s="19" t="s">
        <v>6</v>
      </c>
      <c r="E6" s="19" t="s">
        <v>9</v>
      </c>
      <c r="F6" s="19" t="s">
        <v>4</v>
      </c>
      <c r="G6" s="19" t="s">
        <v>5</v>
      </c>
      <c r="H6" s="19" t="s">
        <v>11</v>
      </c>
      <c r="I6" s="19" t="s">
        <v>10</v>
      </c>
      <c r="J6" s="21" t="s">
        <v>14</v>
      </c>
      <c r="K6" s="22"/>
      <c r="L6" s="22"/>
      <c r="M6" s="23"/>
      <c r="N6" s="21" t="s">
        <v>20</v>
      </c>
      <c r="O6" s="23"/>
    </row>
    <row r="7" spans="1:15" ht="87.75" customHeight="1" thickTop="1" thickBot="1" x14ac:dyDescent="0.3">
      <c r="A7" s="20"/>
      <c r="B7" s="20"/>
      <c r="C7" s="20"/>
      <c r="D7" s="20"/>
      <c r="E7" s="20"/>
      <c r="F7" s="20"/>
      <c r="G7" s="20"/>
      <c r="H7" s="20"/>
      <c r="I7" s="20"/>
      <c r="J7" s="7" t="s">
        <v>19</v>
      </c>
      <c r="K7" s="7" t="s">
        <v>18</v>
      </c>
      <c r="L7" s="7" t="s">
        <v>13</v>
      </c>
      <c r="M7" s="4" t="s">
        <v>7</v>
      </c>
      <c r="N7" s="5" t="s">
        <v>15</v>
      </c>
      <c r="O7" s="4" t="s">
        <v>16</v>
      </c>
    </row>
    <row r="8" spans="1:15" ht="51.95" customHeight="1" thickTop="1" thickBot="1" x14ac:dyDescent="0.3">
      <c r="A8" s="2">
        <v>1</v>
      </c>
      <c r="B8" s="3" t="s">
        <v>21</v>
      </c>
      <c r="C8" s="3"/>
      <c r="D8" s="3">
        <v>840</v>
      </c>
      <c r="E8" s="3" t="s">
        <v>9</v>
      </c>
      <c r="F8" s="3">
        <v>232508</v>
      </c>
      <c r="G8" s="3"/>
      <c r="H8" s="10"/>
      <c r="I8" s="11"/>
      <c r="J8" s="8"/>
      <c r="K8" s="8">
        <f>J8*H8</f>
        <v>0</v>
      </c>
      <c r="L8" s="8">
        <f>J8+K8</f>
        <v>0</v>
      </c>
      <c r="M8" s="8">
        <f>L8*D8</f>
        <v>0</v>
      </c>
      <c r="N8" s="9">
        <f>L8*(1+18%-I8)</f>
        <v>0</v>
      </c>
      <c r="O8" s="8">
        <f>N8*D8</f>
        <v>0</v>
      </c>
    </row>
    <row r="9" spans="1:15" ht="51.95" customHeight="1" thickTop="1" thickBot="1" x14ac:dyDescent="0.3">
      <c r="A9" s="2">
        <v>2</v>
      </c>
      <c r="B9" s="3" t="s">
        <v>22</v>
      </c>
      <c r="C9" s="3"/>
      <c r="D9" s="3">
        <v>340</v>
      </c>
      <c r="E9" s="3" t="s">
        <v>26</v>
      </c>
      <c r="F9" s="3">
        <v>271054</v>
      </c>
      <c r="G9" s="3"/>
      <c r="H9" s="10"/>
      <c r="I9" s="11"/>
      <c r="J9" s="8"/>
      <c r="K9" s="8">
        <f>J9*H9</f>
        <v>0</v>
      </c>
      <c r="L9" s="8">
        <f>J9+K9</f>
        <v>0</v>
      </c>
      <c r="M9" s="8">
        <f>L9*D9</f>
        <v>0</v>
      </c>
      <c r="N9" s="9">
        <f>L9*(1+18%-I9)</f>
        <v>0</v>
      </c>
      <c r="O9" s="8">
        <f>N9*D9</f>
        <v>0</v>
      </c>
    </row>
    <row r="10" spans="1:15" ht="51.95" customHeight="1" thickTop="1" thickBot="1" x14ac:dyDescent="0.3">
      <c r="A10" s="2">
        <v>3</v>
      </c>
      <c r="B10" s="3" t="s">
        <v>23</v>
      </c>
      <c r="C10" s="3"/>
      <c r="D10" s="12">
        <v>1020</v>
      </c>
      <c r="E10" s="3" t="s">
        <v>9</v>
      </c>
      <c r="F10" s="3">
        <v>215683</v>
      </c>
      <c r="G10" s="3"/>
      <c r="H10" s="10"/>
      <c r="I10" s="11"/>
      <c r="J10" s="8"/>
      <c r="K10" s="8">
        <f>J10*H10</f>
        <v>0</v>
      </c>
      <c r="L10" s="8">
        <f>J10+K10</f>
        <v>0</v>
      </c>
      <c r="M10" s="8">
        <f>L10*D10</f>
        <v>0</v>
      </c>
      <c r="N10" s="9">
        <f>L10*(1+18%-I10)</f>
        <v>0</v>
      </c>
      <c r="O10" s="8">
        <f>N10*D10</f>
        <v>0</v>
      </c>
    </row>
    <row r="11" spans="1:15" ht="51.95" customHeight="1" thickTop="1" thickBot="1" x14ac:dyDescent="0.3">
      <c r="A11" s="2">
        <v>4</v>
      </c>
      <c r="B11" s="3" t="s">
        <v>24</v>
      </c>
      <c r="C11" s="3"/>
      <c r="D11" s="3">
        <v>340</v>
      </c>
      <c r="E11" s="3" t="s">
        <v>9</v>
      </c>
      <c r="F11" s="3">
        <v>215683</v>
      </c>
      <c r="G11" s="3"/>
      <c r="H11" s="10"/>
      <c r="I11" s="11"/>
      <c r="J11" s="8"/>
      <c r="K11" s="8">
        <f>J11*H11</f>
        <v>0</v>
      </c>
      <c r="L11" s="8">
        <f>J11+K11</f>
        <v>0</v>
      </c>
      <c r="M11" s="8">
        <f>L11*D11</f>
        <v>0</v>
      </c>
      <c r="N11" s="9">
        <f>L11*(1+18%-I11)</f>
        <v>0</v>
      </c>
      <c r="O11" s="8">
        <f>N11*D11</f>
        <v>0</v>
      </c>
    </row>
    <row r="12" spans="1:15" ht="51.95" customHeight="1" thickTop="1" thickBot="1" x14ac:dyDescent="0.3">
      <c r="A12" s="2">
        <v>5</v>
      </c>
      <c r="B12" s="3" t="s">
        <v>25</v>
      </c>
      <c r="C12" s="3"/>
      <c r="D12" s="3">
        <v>360</v>
      </c>
      <c r="E12" s="3" t="s">
        <v>9</v>
      </c>
      <c r="F12" s="3">
        <v>249591</v>
      </c>
      <c r="G12" s="3"/>
      <c r="H12" s="10"/>
      <c r="I12" s="11"/>
      <c r="J12" s="8"/>
      <c r="K12" s="8">
        <f>J12*H12</f>
        <v>0</v>
      </c>
      <c r="L12" s="8">
        <f>J12+K12</f>
        <v>0</v>
      </c>
      <c r="M12" s="8">
        <f>L12*D12</f>
        <v>0</v>
      </c>
      <c r="N12" s="9">
        <f>L12*(1+18%-I12)</f>
        <v>0</v>
      </c>
      <c r="O12" s="8">
        <f>N12*D12</f>
        <v>0</v>
      </c>
    </row>
    <row r="13" spans="1:15" ht="28.5" customHeight="1" thickTop="1" thickBot="1" x14ac:dyDescent="0.3">
      <c r="A13" s="24" t="s">
        <v>27</v>
      </c>
      <c r="B13" s="25"/>
      <c r="C13" s="25"/>
      <c r="D13" s="25"/>
      <c r="E13" s="25"/>
      <c r="F13" s="25"/>
      <c r="G13" s="25"/>
      <c r="H13" s="25"/>
      <c r="I13" s="25"/>
      <c r="J13" s="27">
        <f>SUM(K8:K12)</f>
        <v>0</v>
      </c>
      <c r="K13" s="29"/>
      <c r="L13" s="27">
        <f>SUM(M8:M12)</f>
        <v>0</v>
      </c>
      <c r="M13" s="28"/>
      <c r="N13" s="27">
        <f>SUM(O8:O12)</f>
        <v>0</v>
      </c>
      <c r="O13" s="28"/>
    </row>
    <row r="14" spans="1:15" ht="15.75" thickTop="1" x14ac:dyDescent="0.25"/>
    <row r="18" spans="1:15" ht="76.5" customHeight="1" x14ac:dyDescent="0.25">
      <c r="A18" s="26" t="s">
        <v>17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</sheetData>
  <mergeCells count="21">
    <mergeCell ref="A13:I13"/>
    <mergeCell ref="A3:I3"/>
    <mergeCell ref="A18:O18"/>
    <mergeCell ref="N13:O13"/>
    <mergeCell ref="J13:K13"/>
    <mergeCell ref="L13:M13"/>
    <mergeCell ref="F6:F7"/>
    <mergeCell ref="G6:G7"/>
    <mergeCell ref="A1:O1"/>
    <mergeCell ref="A2:O2"/>
    <mergeCell ref="J3:O3"/>
    <mergeCell ref="A5:O5"/>
    <mergeCell ref="I6:I7"/>
    <mergeCell ref="H6:H7"/>
    <mergeCell ref="E6:E7"/>
    <mergeCell ref="D6:D7"/>
    <mergeCell ref="C6:C7"/>
    <mergeCell ref="B6:B7"/>
    <mergeCell ref="A6:A7"/>
    <mergeCell ref="J6:M6"/>
    <mergeCell ref="N6:O6"/>
  </mergeCells>
  <pageMargins left="0.51181102362204722" right="0.51181102362204722" top="0.78740157480314965" bottom="0.78740157480314965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PPU</vt:lpstr>
      <vt:lpstr>PPU!Area_de_impressao</vt:lpstr>
    </vt:vector>
  </TitlesOfParts>
  <Company>Companhia Potiguar de Gás - POTIGÁS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joao.solon</cp:lastModifiedBy>
  <cp:lastPrinted>2022-02-14T17:05:32Z</cp:lastPrinted>
  <dcterms:created xsi:type="dcterms:W3CDTF">2018-04-03T13:28:49Z</dcterms:created>
  <dcterms:modified xsi:type="dcterms:W3CDTF">2022-02-14T17:05:46Z</dcterms:modified>
</cp:coreProperties>
</file>