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ricardo.wagner\Downloads\"/>
    </mc:Choice>
  </mc:AlternateContent>
  <xr:revisionPtr revIDLastSave="0" documentId="13_ncr:1_{FF724698-0F01-4D38-ACEB-CD7190E93D8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M12" i="1" s="1"/>
  <c r="K13" i="1"/>
  <c r="L13" i="1" s="1"/>
  <c r="K14" i="1"/>
  <c r="L14" i="1"/>
  <c r="M14" i="1"/>
  <c r="N14" i="1"/>
  <c r="O14" i="1" s="1"/>
  <c r="K15" i="1"/>
  <c r="L15" i="1"/>
  <c r="N15" i="1" s="1"/>
  <c r="O15" i="1" s="1"/>
  <c r="M15" i="1"/>
  <c r="M13" i="1" l="1"/>
  <c r="N13" i="1"/>
  <c r="O13" i="1" s="1"/>
  <c r="N12" i="1"/>
  <c r="O12" i="1" s="1"/>
  <c r="K11" i="1"/>
  <c r="L11" i="1" s="1"/>
  <c r="K8" i="1"/>
  <c r="L8" i="1" s="1"/>
  <c r="N11" i="1" l="1"/>
  <c r="O11" i="1" s="1"/>
  <c r="M11" i="1"/>
  <c r="N8" i="1"/>
  <c r="O8" i="1" s="1"/>
  <c r="M8" i="1"/>
  <c r="K9" i="1" l="1"/>
  <c r="K10" i="1"/>
  <c r="L10" i="1" s="1"/>
  <c r="L9" i="1" l="1"/>
  <c r="J16" i="1"/>
  <c r="M10" i="1"/>
  <c r="N10" i="1"/>
  <c r="O10" i="1" s="1"/>
  <c r="M9" i="1"/>
  <c r="L16" i="1" s="1"/>
  <c r="N9" i="1"/>
  <c r="O9" i="1" s="1"/>
  <c r="N16" i="1" l="1"/>
</calcChain>
</file>

<file path=xl/sharedStrings.xml><?xml version="1.0" encoding="utf-8"?>
<sst xmlns="http://schemas.openxmlformats.org/spreadsheetml/2006/main" count="64" uniqueCount="48">
  <si>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</si>
  <si>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</si>
  <si>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</si>
  <si>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</si>
  <si>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</si>
  <si>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</si>
  <si>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</si>
  <si>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</si>
  <si>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</si>
  <si>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</si>
  <si>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</si>
  <si>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</si>
  <si>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</si>
  <si>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</si>
  <si>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</si>
  <si>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</si>
  <si>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</si>
  <si>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</si>
  <si>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</si>
  <si>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</si>
  <si>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</si>
  <si>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</si>
  <si>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</si>
  <si>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</si>
  <si>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</si>
  <si>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</si>
  <si>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</si>
  <si>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</si>
  <si>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</si>
  <si>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</si>
  <si>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</si>
  <si>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</si>
  <si>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</si>
  <si>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</si>
  <si>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</si>
  <si>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</si>
  <si>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</si>
  <si>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</si>
  <si>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MEDIDOR VOLUMETRICO DE VAZAO TIPO ROTATIVO 150# DN 1.1/2" - G 10</t>
  </si>
  <si>
    <t>MEDIDOR VOLUMETRICO DE VAZAO TIPO ROTATIVO 150# DN 1.1/2" - G 16</t>
  </si>
  <si>
    <t>MEDIDOR VOLUMETRICO DE VAZAO TIPO ROTATIVO 150# DN 1.1/2" - G 40</t>
  </si>
  <si>
    <t>UND</t>
  </si>
  <si>
    <t>PCM Nº 2-081-22 - PREGÃO ELETRÔNICO - PE Nº 013/2022</t>
  </si>
  <si>
    <t>CONJUNTO DE PEÇAS PARA MEDIDOR ROTATIVO G10-1.1/2''-FLANGEADO</t>
  </si>
  <si>
    <t>CONJUNTO DE PEÇAS PARA MEDIDOR ROTATIVO G16-1.1/2''-FLANGEADO</t>
  </si>
  <si>
    <t>CONJUNTO DE PEÇAS PARA MEDIDOR ROTATIVO G25-1.1/2''-FLANGEADO-</t>
  </si>
  <si>
    <t>CONJUNTO DE PEÇAS PARA MEDIDOR ROTATIVO G40-1.1/2''-FLANGEADO</t>
  </si>
  <si>
    <t>MEDIDOR VOLUMETRICO DE VAZAO TIPO ROTATIVO 150# DN 1.1/2" - 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</si>
</sst>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2" fillId="5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6" fillId="0" borderId="9" xfId="0" applyFont="1" applyBorder="1"/>
    <xf numFmtId="0" fontId="3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4" borderId="9" xfId="3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6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  <cellStyle name="Separador de milhares 2 2" xfId="5" xr:uid="{6D7E0335-0F0A-4F5A-8E41-55BE2D779C40}"/>
    <cellStyle name="Separador de milhares 2 3" xfId="4" xr:uid="{5FD466B0-5ABE-433B-971F-6E5E62596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4.5" x14ac:dyDescent="0.35"/>
  <cols>
    <col min="1" max="1" width="38.7265625" customWidth="1"/>
    <col min="2" max="2" width="3.7265625" bestFit="1" customWidth="1"/>
    <col min="3" max="3" width="155.1796875" bestFit="1" customWidth="1"/>
  </cols>
  <sheetData>
    <row r="1" spans="1:3" ht="15.5" x14ac:dyDescent="0.35">
      <c r="A1" s="19" t="s">
        <v>23</v>
      </c>
      <c r="B1" s="19"/>
      <c r="C1" s="19"/>
    </row>
    <row r="2" spans="1:3" ht="18.5" x14ac:dyDescent="0.35">
      <c r="A2" s="1" t="s">
        <v>24</v>
      </c>
      <c r="B2" s="2" t="s">
        <v>25</v>
      </c>
      <c r="C2" s="3" t="s">
        <v>26</v>
      </c>
    </row>
    <row r="3" spans="1:3" ht="18.5" x14ac:dyDescent="0.35">
      <c r="A3" s="1" t="s">
        <v>27</v>
      </c>
      <c r="B3" s="4" t="s">
        <v>25</v>
      </c>
      <c r="C3" s="5" t="s">
        <v>28</v>
      </c>
    </row>
    <row r="4" spans="1:3" ht="18.5" x14ac:dyDescent="0.35">
      <c r="A4" s="1" t="s">
        <v>8</v>
      </c>
      <c r="B4" s="4" t="s">
        <v>25</v>
      </c>
      <c r="C4" s="5" t="s">
        <v>29</v>
      </c>
    </row>
    <row r="5" spans="1:3" ht="18.5" x14ac:dyDescent="0.35">
      <c r="A5" s="1" t="s">
        <v>30</v>
      </c>
      <c r="B5" s="4" t="s">
        <v>25</v>
      </c>
      <c r="C5" s="6" t="s">
        <v>31</v>
      </c>
    </row>
    <row r="6" spans="1:3" ht="18.5" x14ac:dyDescent="0.35">
      <c r="A6" s="1" t="s">
        <v>32</v>
      </c>
      <c r="B6" s="4" t="s">
        <v>25</v>
      </c>
      <c r="C6" s="6" t="s">
        <v>33</v>
      </c>
    </row>
    <row r="7" spans="1:3" ht="31" x14ac:dyDescent="0.35">
      <c r="A7" s="7" t="s">
        <v>34</v>
      </c>
      <c r="B7" s="4" t="s">
        <v>25</v>
      </c>
      <c r="C7" s="6" t="s">
        <v>35</v>
      </c>
    </row>
    <row r="8" spans="1:3" ht="18.5" x14ac:dyDescent="0.35">
      <c r="A8" s="7" t="s">
        <v>36</v>
      </c>
      <c r="B8" s="4" t="s">
        <v>25</v>
      </c>
      <c r="C8" s="6" t="s">
        <v>37</v>
      </c>
    </row>
    <row r="9" spans="1:3" ht="18.5" x14ac:dyDescent="0.35">
      <c r="A9" s="1"/>
      <c r="B9" s="4" t="s">
        <v>25</v>
      </c>
      <c r="C9" s="8"/>
    </row>
    <row r="10" spans="1:3" ht="18.5" x14ac:dyDescent="0.35">
      <c r="A10" s="1"/>
      <c r="B10" s="9" t="s">
        <v>25</v>
      </c>
      <c r="C10" s="1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tabSelected="1" topLeftCell="A5" zoomScale="85" zoomScaleNormal="85" workbookViewId="0">
      <selection activeCell="B8" sqref="B8"/>
    </sheetView>
  </sheetViews>
  <sheetFormatPr defaultRowHeight="14.5" x14ac:dyDescent="0.35"/>
  <cols>
    <col min="1" max="1" width="7" customWidth="1"/>
    <col min="2" max="2" width="67.1796875" bestFit="1" customWidth="1"/>
    <col min="3" max="3" width="12.7265625" hidden="1" customWidth="1"/>
    <col min="4" max="4" width="8.26953125" customWidth="1"/>
    <col min="5" max="5" width="7.54296875" customWidth="1"/>
    <col min="6" max="6" width="8.1796875" bestFit="1" customWidth="1"/>
    <col min="7" max="7" width="11.7265625" customWidth="1"/>
    <col min="8" max="8" width="5.81640625" customWidth="1"/>
    <col min="9" max="9" width="8.1796875" customWidth="1"/>
    <col min="10" max="12" width="14.81640625" customWidth="1"/>
    <col min="13" max="13" width="16" customWidth="1"/>
    <col min="14" max="14" width="15.7265625" customWidth="1"/>
    <col min="15" max="15" width="18.54296875" customWidth="1"/>
  </cols>
  <sheetData>
    <row r="1" spans="1:15" ht="28.5" customHeight="1" x14ac:dyDescent="0.3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9.25" customHeight="1" x14ac:dyDescent="0.3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2.25" customHeight="1" x14ac:dyDescent="0.3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 t="s">
        <v>13</v>
      </c>
      <c r="K3" s="22"/>
      <c r="L3" s="22"/>
      <c r="M3" s="22"/>
      <c r="N3" s="22"/>
      <c r="O3" s="22"/>
    </row>
    <row r="4" spans="1:15" ht="32.2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5" ht="30" customHeight="1" x14ac:dyDescent="0.35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30" customHeight="1" x14ac:dyDescent="0.35">
      <c r="A6" s="24" t="s">
        <v>2</v>
      </c>
      <c r="B6" s="24" t="s">
        <v>3</v>
      </c>
      <c r="C6" s="24" t="s">
        <v>8</v>
      </c>
      <c r="D6" s="24" t="s">
        <v>6</v>
      </c>
      <c r="E6" s="24" t="s">
        <v>9</v>
      </c>
      <c r="F6" s="24" t="s">
        <v>4</v>
      </c>
      <c r="G6" s="24" t="s">
        <v>5</v>
      </c>
      <c r="H6" s="24" t="s">
        <v>12</v>
      </c>
      <c r="I6" s="24" t="s">
        <v>11</v>
      </c>
      <c r="J6" s="24" t="s">
        <v>15</v>
      </c>
      <c r="K6" s="24"/>
      <c r="L6" s="24"/>
      <c r="M6" s="24"/>
      <c r="N6" s="24" t="s">
        <v>22</v>
      </c>
      <c r="O6" s="24"/>
    </row>
    <row r="7" spans="1:15" ht="87.75" customHeight="1" x14ac:dyDescent="0.35">
      <c r="A7" s="24"/>
      <c r="B7" s="24"/>
      <c r="C7" s="24"/>
      <c r="D7" s="24"/>
      <c r="E7" s="24"/>
      <c r="F7" s="24"/>
      <c r="G7" s="24"/>
      <c r="H7" s="24"/>
      <c r="I7" s="24"/>
      <c r="J7" s="13" t="s">
        <v>20</v>
      </c>
      <c r="K7" s="13" t="s">
        <v>19</v>
      </c>
      <c r="L7" s="13" t="s">
        <v>14</v>
      </c>
      <c r="M7" s="13" t="s">
        <v>7</v>
      </c>
      <c r="N7" s="13" t="s">
        <v>16</v>
      </c>
      <c r="O7" s="13" t="s">
        <v>17</v>
      </c>
    </row>
    <row r="8" spans="1:15" ht="20.149999999999999" customHeight="1" x14ac:dyDescent="0.35">
      <c r="A8" s="14">
        <v>1</v>
      </c>
      <c r="B8" s="11" t="s">
        <v>38</v>
      </c>
      <c r="C8" s="14"/>
      <c r="D8" s="15">
        <v>40</v>
      </c>
      <c r="E8" s="14" t="s">
        <v>41</v>
      </c>
      <c r="F8" s="14"/>
      <c r="G8" s="14"/>
      <c r="H8" s="16"/>
      <c r="I8" s="17"/>
      <c r="J8" s="18"/>
      <c r="K8" s="18">
        <f>J8*H8</f>
        <v>0</v>
      </c>
      <c r="L8" s="18">
        <f>J8+K8</f>
        <v>0</v>
      </c>
      <c r="M8" s="18">
        <f>L8*D8</f>
        <v>0</v>
      </c>
      <c r="N8" s="18">
        <f>L8*(1+18%-I8)</f>
        <v>0</v>
      </c>
      <c r="O8" s="18">
        <f>N8*D8</f>
        <v>0</v>
      </c>
    </row>
    <row r="9" spans="1:15" ht="20.149999999999999" customHeight="1" x14ac:dyDescent="0.35">
      <c r="A9" s="14">
        <v>2</v>
      </c>
      <c r="B9" s="11" t="s">
        <v>39</v>
      </c>
      <c r="C9" s="14"/>
      <c r="D9" s="15">
        <v>25</v>
      </c>
      <c r="E9" s="14" t="s">
        <v>41</v>
      </c>
      <c r="F9" s="14"/>
      <c r="G9" s="14"/>
      <c r="H9" s="16"/>
      <c r="I9" s="17"/>
      <c r="J9" s="18"/>
      <c r="K9" s="18">
        <f>J9*H9</f>
        <v>0</v>
      </c>
      <c r="L9" s="18">
        <f t="shared" ref="L9:L10" si="0">J9+K9</f>
        <v>0</v>
      </c>
      <c r="M9" s="18">
        <f>L9*D9</f>
        <v>0</v>
      </c>
      <c r="N9" s="18">
        <f>L9*(1+18%-I9)</f>
        <v>0</v>
      </c>
      <c r="O9" s="18">
        <f>N9*D9</f>
        <v>0</v>
      </c>
    </row>
    <row r="10" spans="1:15" ht="20.149999999999999" customHeight="1" x14ac:dyDescent="0.35">
      <c r="A10" s="14">
        <v>3</v>
      </c>
      <c r="B10" s="11" t="s">
        <v>47</v>
      </c>
      <c r="C10" s="14"/>
      <c r="D10" s="15">
        <v>25</v>
      </c>
      <c r="E10" s="14" t="s">
        <v>41</v>
      </c>
      <c r="F10" s="14"/>
      <c r="G10" s="14"/>
      <c r="H10" s="16"/>
      <c r="I10" s="17"/>
      <c r="J10" s="18"/>
      <c r="K10" s="18">
        <f>J10*H10</f>
        <v>0</v>
      </c>
      <c r="L10" s="18">
        <f t="shared" si="0"/>
        <v>0</v>
      </c>
      <c r="M10" s="18">
        <f>L10*D10</f>
        <v>0</v>
      </c>
      <c r="N10" s="18">
        <f>L10*(1+18%-I10)</f>
        <v>0</v>
      </c>
      <c r="O10" s="18">
        <f>N10*D10</f>
        <v>0</v>
      </c>
    </row>
    <row r="11" spans="1:15" ht="20.149999999999999" customHeight="1" x14ac:dyDescent="0.35">
      <c r="A11" s="14">
        <v>4</v>
      </c>
      <c r="B11" s="11" t="s">
        <v>40</v>
      </c>
      <c r="C11" s="14"/>
      <c r="D11" s="15">
        <v>20</v>
      </c>
      <c r="E11" s="14" t="s">
        <v>41</v>
      </c>
      <c r="F11" s="14"/>
      <c r="G11" s="14"/>
      <c r="H11" s="16"/>
      <c r="I11" s="17"/>
      <c r="J11" s="18"/>
      <c r="K11" s="18">
        <f>J11*H11</f>
        <v>0</v>
      </c>
      <c r="L11" s="18">
        <f t="shared" ref="L11" si="1">J11+K11</f>
        <v>0</v>
      </c>
      <c r="M11" s="18">
        <f>L11*D11</f>
        <v>0</v>
      </c>
      <c r="N11" s="18">
        <f>L11*(1+18%-I11)</f>
        <v>0</v>
      </c>
      <c r="O11" s="18">
        <f>N11*D11</f>
        <v>0</v>
      </c>
    </row>
    <row r="12" spans="1:15" ht="20.149999999999999" customHeight="1" x14ac:dyDescent="0.35">
      <c r="A12" s="14">
        <v>5</v>
      </c>
      <c r="B12" s="29" t="s">
        <v>43</v>
      </c>
      <c r="C12" s="14"/>
      <c r="D12" s="15">
        <v>1</v>
      </c>
      <c r="E12" s="14" t="s">
        <v>41</v>
      </c>
      <c r="F12" s="14"/>
      <c r="G12" s="14"/>
      <c r="H12" s="16"/>
      <c r="I12" s="17"/>
      <c r="J12" s="18"/>
      <c r="K12" s="18">
        <f t="shared" ref="K12:K15" si="2">J12*H12</f>
        <v>0</v>
      </c>
      <c r="L12" s="18">
        <f t="shared" ref="L12:L15" si="3">J12+K12</f>
        <v>0</v>
      </c>
      <c r="M12" s="18">
        <f t="shared" ref="M12:M15" si="4">L12*D12</f>
        <v>0</v>
      </c>
      <c r="N12" s="18">
        <f t="shared" ref="N12:N15" si="5">L12*(1+18%-I12)</f>
        <v>0</v>
      </c>
      <c r="O12" s="18">
        <f t="shared" ref="O12:O15" si="6">N12*D12</f>
        <v>0</v>
      </c>
    </row>
    <row r="13" spans="1:15" ht="20.149999999999999" customHeight="1" x14ac:dyDescent="0.35">
      <c r="A13" s="14">
        <v>6</v>
      </c>
      <c r="B13" s="29" t="s">
        <v>44</v>
      </c>
      <c r="C13" s="14"/>
      <c r="D13" s="15">
        <v>1</v>
      </c>
      <c r="E13" s="14" t="s">
        <v>41</v>
      </c>
      <c r="F13" s="14"/>
      <c r="G13" s="14"/>
      <c r="H13" s="16"/>
      <c r="I13" s="17"/>
      <c r="J13" s="18"/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8">
        <f t="shared" si="6"/>
        <v>0</v>
      </c>
    </row>
    <row r="14" spans="1:15" ht="20.149999999999999" customHeight="1" x14ac:dyDescent="0.35">
      <c r="A14" s="14">
        <v>7</v>
      </c>
      <c r="B14" s="29" t="s">
        <v>45</v>
      </c>
      <c r="C14" s="14"/>
      <c r="D14" s="15">
        <v>1</v>
      </c>
      <c r="E14" s="14" t="s">
        <v>41</v>
      </c>
      <c r="F14" s="14"/>
      <c r="G14" s="14"/>
      <c r="H14" s="16"/>
      <c r="I14" s="17"/>
      <c r="J14" s="18"/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  <c r="O14" s="18">
        <f t="shared" si="6"/>
        <v>0</v>
      </c>
    </row>
    <row r="15" spans="1:15" ht="20.149999999999999" customHeight="1" x14ac:dyDescent="0.35">
      <c r="A15" s="14">
        <v>8</v>
      </c>
      <c r="B15" s="15" t="s">
        <v>46</v>
      </c>
      <c r="C15" s="14"/>
      <c r="D15" s="15">
        <v>1</v>
      </c>
      <c r="E15" s="14" t="s">
        <v>41</v>
      </c>
      <c r="F15" s="14"/>
      <c r="G15" s="14"/>
      <c r="H15" s="16"/>
      <c r="I15" s="17"/>
      <c r="J15" s="18"/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  <c r="O15" s="18">
        <f t="shared" si="6"/>
        <v>0</v>
      </c>
    </row>
    <row r="16" spans="1:15" ht="28.5" customHeight="1" x14ac:dyDescent="0.35">
      <c r="A16" s="28" t="s">
        <v>21</v>
      </c>
      <c r="B16" s="28"/>
      <c r="C16" s="28"/>
      <c r="D16" s="28"/>
      <c r="E16" s="28"/>
      <c r="F16" s="25"/>
      <c r="G16" s="25"/>
      <c r="H16" s="25"/>
      <c r="I16" s="25"/>
      <c r="J16" s="27">
        <f>SUM(K8:K15)</f>
        <v>0</v>
      </c>
      <c r="K16" s="27"/>
      <c r="L16" s="27">
        <f>SUM(M8:M15)</f>
        <v>0</v>
      </c>
      <c r="M16" s="27"/>
      <c r="N16" s="27">
        <f>SUM(O8:O15)</f>
        <v>0</v>
      </c>
      <c r="O16" s="27"/>
    </row>
    <row r="21" spans="1:15" ht="76.5" customHeight="1" x14ac:dyDescent="0.35">
      <c r="A21" s="26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21">
    <mergeCell ref="A16:I16"/>
    <mergeCell ref="A3:I3"/>
    <mergeCell ref="A21:O21"/>
    <mergeCell ref="N16:O16"/>
    <mergeCell ref="J16:K16"/>
    <mergeCell ref="L16:M16"/>
    <mergeCell ref="F6:F7"/>
    <mergeCell ref="G6:G7"/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ricardo.wagner</cp:lastModifiedBy>
  <cp:lastPrinted>2021-12-03T12:37:37Z</cp:lastPrinted>
  <dcterms:created xsi:type="dcterms:W3CDTF">2018-04-03T13:28:49Z</dcterms:created>
  <dcterms:modified xsi:type="dcterms:W3CDTF">2022-12-21T14:33:54Z</dcterms:modified>
</cp:coreProperties>
</file>