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1\LICITAÇÕES\013-2021 LP - REFORMA DO GALPAO CIA MACAIBA\5. Minutas do Edital e Contrato\Anexos\"/>
    </mc:Choice>
  </mc:AlternateContent>
  <bookViews>
    <workbookView xWindow="0" yWindow="0" windowWidth="28800" windowHeight="12435"/>
  </bookViews>
  <sheets>
    <sheet name="Plan1" sheetId="1" r:id="rId1"/>
    <sheet name="Plan2" sheetId="2" r:id="rId2"/>
    <sheet name="Plan3" sheetId="3" r:id="rId3"/>
  </sheets>
  <definedNames>
    <definedName name="_xlnm.Print_Area" localSheetId="0">Plan1!$A$1:$G$160</definedName>
  </definedNames>
  <calcPr calcId="152511"/>
</workbook>
</file>

<file path=xl/calcChain.xml><?xml version="1.0" encoding="utf-8"?>
<calcChain xmlns="http://schemas.openxmlformats.org/spreadsheetml/2006/main">
  <c r="F119" i="1" l="1"/>
  <c r="F118" i="1"/>
  <c r="F138" i="1" l="1"/>
  <c r="F139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8" i="1"/>
  <c r="F141" i="1" l="1"/>
  <c r="F144" i="1" s="1"/>
  <c r="F146" i="1" s="1"/>
</calcChain>
</file>

<file path=xl/sharedStrings.xml><?xml version="1.0" encoding="utf-8"?>
<sst xmlns="http://schemas.openxmlformats.org/spreadsheetml/2006/main" count="273" uniqueCount="159">
  <si>
    <t>ITEM</t>
  </si>
  <si>
    <t>DESCRIÇÃO</t>
  </si>
  <si>
    <t>QTDE</t>
  </si>
  <si>
    <t>OBRA:</t>
  </si>
  <si>
    <t>DATA:</t>
  </si>
  <si>
    <t>TOTAL</t>
  </si>
  <si>
    <t>CANTEIRO LOCAL</t>
  </si>
  <si>
    <t>ANEXO 13 - MODELO DE PLANILHA DE PREÇOS UNITÁRIOS (PPU)</t>
  </si>
  <si>
    <t>TOTAL POR EXTENSO:</t>
  </si>
  <si>
    <t>OBS 01:</t>
  </si>
  <si>
    <t xml:space="preserve">Obs 02: </t>
  </si>
  <si>
    <t>Nos preços unitários, ajustar para que os mesmos tenham apenas 2 (duas) casas decimais. Caso a planilha do proponente tenha mais de duas casas decimais em qualquer preço, os valores após a segunda casa serão desprezados (truncados).</t>
  </si>
  <si>
    <t>PROPONENTE</t>
  </si>
  <si>
    <t>CNPJ:</t>
  </si>
  <si>
    <t>ENDEREÇO</t>
  </si>
  <si>
    <t>Cargo:</t>
  </si>
  <si>
    <t>Nome do Responsável:</t>
  </si>
  <si>
    <t>Data:</t>
  </si>
  <si>
    <t>CPF:</t>
  </si>
  <si>
    <t>Assinatura</t>
  </si>
  <si>
    <t>PREÇO UNITÁRIO FINAL COM BDI</t>
  </si>
  <si>
    <t>Obs 03:</t>
  </si>
  <si>
    <t>m</t>
  </si>
  <si>
    <t>m²</t>
  </si>
  <si>
    <t>Fornecimento e instalação de tampa cega (espelho liso) para caixa 4" x 2"</t>
  </si>
  <si>
    <t>UND</t>
  </si>
  <si>
    <t>m2</t>
  </si>
  <si>
    <t>Preencher na planilha apenas os campos com os preços unitários, o percentual do canteiro local e o valor total por extenso (destacados em cinza)</t>
  </si>
  <si>
    <t>Obs 04:</t>
  </si>
  <si>
    <t>Nos preços unitários, já deverão constar o preço final do proponente com todos os encargos e INCLUSO O BDI</t>
  </si>
  <si>
    <t xml:space="preserve">  Placa de obra em chapa aço galvanizado, instalada (00051/ORSE)</t>
  </si>
  <si>
    <t>LIMPEZA MANUAL DE VEGETAÇÃO EM TERRENO COM ENXADA.AF_05/2018 (98524)</t>
  </si>
  <si>
    <t xml:space="preserve">  Destocamento de árvores de diâmetro de 0,15 a 0,30m (02492/ORSE)</t>
  </si>
  <si>
    <t xml:space="preserve">  Locação de container - Almoxarifado com banheiro - 6,00 x 2,30m (04654/ORSE)</t>
  </si>
  <si>
    <t>ESCAVAÇÃO MANUAL DE VALA COM PROFUNDIDADE MENOR OU IGUAL A 1,30 M. AF_03/2016</t>
  </si>
  <si>
    <t>REATERRO MANUAL APILOADO COM SOQUETE. AF_10/2017 (96995)</t>
  </si>
  <si>
    <t>CONCRETO FCK = 25MPA, TRAÇO 1:2,3:2,7 (CIMENTO/ AREIA MÉDIA/ BRITA 1)- PREPARO MECÂNICO COM BETONEIRA 400 L. AF_07/2016</t>
  </si>
  <si>
    <t>LANÇAMENTO COM USO DE BALDES, ADENSAMENTO E ACABAMENTO DE CONCRETO EM ESTRUTURAS. AF_12/2015</t>
  </si>
  <si>
    <t>ARMAÇÃO DE PILAR OU VIGA DE UMA ESTRUTURA CONVENCIONAL DE CONCRETO ARMADO EM UMA EDIFÍCAÇÃO TÉRREA OU SOBRADO UTILIZANDO AÇO CA-50 DE 12.5 MM- MONTAGEM. AF_12/2015</t>
  </si>
  <si>
    <t>ARMAÇÃO DE PILAR OU VIGA DE UMA ESTRUTURA CONVENCIONAL DE CONCRETO ARMADO EM UMA EDIFÍCAÇÃO TÉRREA OU SOBRADO UTILIZANDO AÇO CA-50 DE 8.0 MM- MONTAGEM. AF_12/2015</t>
  </si>
  <si>
    <t>ARMAÇÃO DE PILAR OU VIGA DE UMA ESTRUTURA CONVENCIONAL DE CONCRETO ARMADO EM UMA EDIFÍCAÇÃO TÉRREA OU SOBRADO UTILIZANDO AÇO CA-60 DE 5.0 MM- MONTAGEM. AF_12/2015</t>
  </si>
  <si>
    <t>ARMAÇÃO DE ESTRUTURAS DE CONCRETO ARMADO, EXCETO VIGAS, PILARES, LAJES E FUNDAÇÕES, UTILIZANDO AÇO CA-60 DE 5,0 MM - MONTAGEM. AF_12/2015</t>
  </si>
  <si>
    <t>ARMAÇÃO DE ESTRUTURAS DE CONCRETO ARMADO, EXCETO VIGAS, PILARES, LAJES E FUNDAÇÕES, UTILIZANDO AÇO CA-50 DE 12,5 MM - MONTAGEM. AF_12/2015</t>
  </si>
  <si>
    <t xml:space="preserve">  Impermeabilizaçao com vedapren parede ou similar, 03 demaõs (04850/ORSE)</t>
  </si>
  <si>
    <t>IMPERMEABILIZAÇÃO DE SUPERFÍCIE COM MANTA ASFÁLTICA, UMA CAMADA, INCLUSIVE APLICAÇÃO DE PRIMER ASFÁLTICO, E=3MM. AF_06/2018 (98546)</t>
  </si>
  <si>
    <t>IMPERMEABILIZAÇÃO DE SUPERFÍCIE COM EMULSÃO ASFÁLTICA, 2 DEMÃOS AF_06/2018 (98557)</t>
  </si>
  <si>
    <t>REMOÇÃO DE TELHAS, DE FIBROCIMENTO, METÁLICA E CERÂMICA, DE FORMA MANUAL, SEM REAPROVEITAMENTO. AF_12/2017 (97647)</t>
  </si>
  <si>
    <t>TRAMA DE MADEIRA COMPOSTA POR TERÇAS PARA TELHADOS DE ATÉ 2 ÁGUAS PARATELHA ONDULADA DE FIBROCIMENTO, METÁLICA, PLÁSTICA OU TERMOACÚSTICA,INCLUSO TRANSPORTE VERTICAL. AF_07/2019</t>
  </si>
  <si>
    <t xml:space="preserve">	Telhamento com telha de fibrocimento ondulada esp = 6mm, fixada com haste reta para gancho.</t>
  </si>
  <si>
    <t>Telhamento com telha de fibrocimento ondulada esp = 6mm, fixada com parafuso. Rev 02</t>
  </si>
  <si>
    <t xml:space="preserve">  Remoção de impermeabilização com manta asfaltica (07218/ORSE)</t>
  </si>
  <si>
    <t>FORRO EM RÉGUAS DE PVC, FRISADO, PARA AMBIENTES COMERCIAIS, INCLUSIVE ESTRUTURA DE FIXAÇÃO. AF_05/2017_P (96116)</t>
  </si>
  <si>
    <t>Instalação de haste reta para gancho de ferro galvanizado, com rosca 5/16" x 40 cm para fixacao de telha de fibrocimento, inclui porca sextavada de zinco - fornecimento e instalação.</t>
  </si>
  <si>
    <t>(COMPOSIÇÃO REPRESENTATIVA) DO SERVIÇO DE ALVENARIA DE VEDAÇÃO DE BLOCOS VAZADOS DE CERÂMICA DE 9X19X19CM (ESPESSURA 9CM), PARA EDIFICAÇÃO HABITACIONAL UNIFAMILIAR (CASA) E EDIFICAÇÃO PÚBLICA PADRÃO. AF_11/2014. (89168)</t>
  </si>
  <si>
    <t>CHAPISCO APLICADO EM ALVENARIA (SEM PRESENÇA DE VÃOS) E ESTRUTURAS DE CONCRETO DE FACHADA, COM COLHER DE PEDREIRO. ARGAMASSA TRAÇO 1:3 COM PREPARO EM BETONEIRA 400L. AF_06/2014</t>
  </si>
  <si>
    <t>EMBOÇO OU MASSA ÚNICA EM ARGAMASSA TRAÇO 1:2:8, PREPARO MECÂNICO COM BETONEIRA 400 L, APLICADA MANUALMENTE EM PANOS CEGOS DE FACHADA (SEM PRESENÇA DE VÃOS), ESPESSURA DE 25 MM. AF_06/2014</t>
  </si>
  <si>
    <t xml:space="preserve">  Demolição de divisórias tipo divilux  (00023/ORSE)</t>
  </si>
  <si>
    <t>VIDRO TRANSPARENTE LISO 4mm, P/ DIVISÓRIAS EM GERAL FORNECIMENTO E MONTAGEM</t>
  </si>
  <si>
    <t>DIVISÓRIA PAINEL CELULAR, MONTANTE/RODAPÉ SIMPLES, PERFIL EM ALUMÍNIO</t>
  </si>
  <si>
    <t xml:space="preserve">  Remoção e reassentamento de esquadria de vidro (12345/ORSE)</t>
  </si>
  <si>
    <t xml:space="preserve">  Prateleira em compensado, revestida com fórmica (01776/ORSE)</t>
  </si>
  <si>
    <t>VÃO DE PORTA - PORTA COMPLETA C/ FECHADURA TIPO CILINDRO, P/ DIVISÓRIAS EM GERAL (COM REQUADRO EM ALUMÍNIO) (seinfra-C4491)</t>
  </si>
  <si>
    <t xml:space="preserve">  Remoção de esquadria de madeira, com ou sem batente</t>
  </si>
  <si>
    <t>PORTA EM ALUMÍNIO DE ABRIR TIPO VENEZIANA COM GUARNIÇÃO, FIXAÇÃO COM PARAFUSOS - FORNECIMENTO E INSTALAÇÃO. AF_12/2019 (91341)</t>
  </si>
  <si>
    <t xml:space="preserve"> Portao de correr em alumínio anodizado em chapa estilo búzios e acessórios nas dimensões 5m x 5m. Incluso roldanas, materiais de fixação, puxadores e alças para cadeados. - Fornecimento e instalação.</t>
  </si>
  <si>
    <t>Conjunto de trinco e contra trinco, sem miolo, ref.AL 335, p/ esquadria de vidro temperado (ou similar)</t>
  </si>
  <si>
    <t>Execução de pavimento de concreto armado (pca), fck = 40 mpa, camada com espessura de 15,0 cm. af_11/2017 (97111)</t>
  </si>
  <si>
    <t xml:space="preserve">EXECUÇÃO E COMPACTAÇÃO DE BASE E OU SUB BASE PARA PAVIMENTAÇÃO DE BRITA GRADUADA SIMPLES TRATADA COM CIMENTO </t>
  </si>
  <si>
    <t>ATERRO MANUAL DE VALAS COM AREIA PARA ATERRO E COMPACTAÇÃO MECANIZADA.AF_05/2016</t>
  </si>
  <si>
    <t>CONCRETO MAGRO PARA LASTRO, TRAÇO 1:4,5:4,5 (CIMENTO/ AREIA MÉDIA/ BRITA 1) - PREPARO MECÂNICO COM BETONEIRA 400 L. AF_07/2016</t>
  </si>
  <si>
    <t>PISO CIMENTADO, TRAÇO 1:3 (CIMENTO E AREIA), ACABAMENTO RÚSTICO, ESPESSURA2,0 CM, PREPARO MECÂNICO DA ARGAMASSA. AF_09/2020</t>
  </si>
  <si>
    <t xml:space="preserve">  Demolição de pavimentação em paralelepípedo ou pré-moldados de concreto c/ reaproveitamento (00020/ORSE)</t>
  </si>
  <si>
    <t>REASSENTAMENTO DE PARALELEPIPEDO SOBRE COLCHAO DE PO DE PEDRA ESPESSURA 10CM, REJUNTADO COM BETUME E PEDRISCO, CONSIDERANDO APROVEITAMENTO DO PARALELEPIPEDO (73790)</t>
  </si>
  <si>
    <t>EXECUÇÃO DE PAVIMENTO EM PARALELEPÍPEDOS, REJUNTAMENTO COM PEDRISCO E EMULSÃO ASFÁLTICA. AF_05/2020_P</t>
  </si>
  <si>
    <t>LASTRO COM MATERIAL GRANULAR (PEDRA BRITADA N.2), APLICADO EM PISOS OU RADIERS, ESPESSURA DE *10 CM*. AF_08/2017 (96624)</t>
  </si>
  <si>
    <t xml:space="preserve">  Implantação de poste de concreto armado duplo T (DT) ou circular de 9 a 12m (02997/ORSE)</t>
  </si>
  <si>
    <t>FIXAÇÃO DE TUBOS HORIZONTAIS DE PVC, CPVC OU COBRE DIÂMETROS MENORES OU IGUAIS A 40 MM COM ABRAÇADEIRA METÁLICA RÍGIDA TIPO D 1/2" , FIXADA DIRETAMENTE NA LAJE. AF_05/2015</t>
  </si>
  <si>
    <t>CAIXA DE PROTEÇÃO PARA MEDIDOR MONOFÁSICO DE EMBUTIR - FORNECIMENTO E INSTALAÇÃO. AF_10/2020</t>
  </si>
  <si>
    <t>ELETRODUTO FLEXÍVEL CORRUGADO, PVC, DN 25 MM (3/4"), PARA CIRCUITOS TERMINAIS, INSTALADO EM PAREDE - FORNECIMENTO E INSTALAÇÃO. AF_12/2015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</si>
  <si>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</si>
  <si>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</si>
  <si>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40 MM (1.1/4"), PARA CIRCUITOS TERMINAIS, INSTALADO EM FORRO - FORNECIMENTO E INSTALAÇÃO. AF_12/2015</t>
  </si>
  <si>
    <t>LUVA PARA ELETRODUTO, PVC, ROSCÁVEL, DN 25 MM (3/4"), PARA CIRCUITOS TERMINAIS, INSTALADA EM FORRO - FORNECIMENTO E INSTALAÇÃO. AF_12/2015</t>
  </si>
  <si>
    <t>CURVA 90 GRAUS PARA ELETRODUTO, PVC, ROSCÁVEL, DN 25 MM (3/4"), PARA CIRCUITOS TERMINAIS, INSTALADA EM PAREDE - FORNECIMENTO E INSTALAÇÃO. AF_12/2015</t>
  </si>
  <si>
    <t>LUVA PARA ELETRODUTO, PVC, ROSCÁVEL, DN 32MM (1"), PARA CIRCUITOS TERMINAIS, INSTALADA EM FORRO - FORNECIMENTO E INSTALAÇÃO. AF_12/2015</t>
  </si>
  <si>
    <t>LUVA PARA ELETRODUTO, PVC, ROSCÁVEL, DN 40MM (1.1/4"), PARA CIRCUITOS TERMINAIS, INSTALADA EM PAREDE - FORNECIMENTO E INSTALAÇÃO. AF_12/2015</t>
  </si>
  <si>
    <t>CURVA 90 GRAUS PARA ELETRODUTO, PVC, ROSCÁVEL, DN 40MM (1.1/4"), PARA CIRCUITOS TERMINAIS, INSTALADA EM FORRO - FORNECIMENTO E INSTALAÇÃO. AF_12/2015</t>
  </si>
  <si>
    <t>CABO DE COBRE FLEXÍVEL ISOLADO, 2,5 MM², ANTI-CHAMA 450/750 V, PARA CIRCUITOS TERMINAIS - FORNECIMENTO E INSTALAÇÃO. AF_12/2015</t>
  </si>
  <si>
    <t>CABO DE COBRE FLEXÍVEL ISOLADO, 4,0 MM², ANTI-CHAMA 450/750 V, PARA CIRCUITOS TERMINAIS - FORNECIMENTO E INSTALAÇÃO. AF_12/2015</t>
  </si>
  <si>
    <t>CABO DE COBRE FLEXÍVEL ISOLADO, 6,0 MM², ANTI-CHAMA 450/750 V, PARA CIRCUITOS TERMINAIS - FORNECIMENTO E INSTALAÇÃO. AF_12/2015</t>
  </si>
  <si>
    <t>CORDOALHA DE COBRE NU 50 MM², ENTERRADA, SEM ISOLADOR - FORNECIMENTO EINSTALAÇÃO. AF_12/2017 (96977)</t>
  </si>
  <si>
    <t>CONECTOR SPLIT - BOLT P/ CABOS ATE 120MM2 (SEINFRA-C0858)</t>
  </si>
  <si>
    <t xml:space="preserve"> Prensa cabo de 3/4", fornecimento (04202/ORSE)</t>
  </si>
  <si>
    <t>DISJUNTOR MONOPOLAR TIPO DIN, CORRENTE NOMINAL DE 10A - FORNECIMENTO E INSTALAÇÃO. AF_10/2020</t>
  </si>
  <si>
    <t>DISJUNTOR MONOPOLAR TIPO DIN, CORRENTE NOMINAL DE 20A - FORNECIMENTO E INSTALAÇÃO. AF_10/2020</t>
  </si>
  <si>
    <t>INTERRUPTOR SIMPLES (2 MÓDULOS), 10A/250V, INCLUINDO SUPORTE E PLACA FORNECIMENTO E INSTALAÇÃO. AF_12/2015 (91959)</t>
  </si>
  <si>
    <t>INTERRUPTOR SIMPLES (3 MÓDULOS), 10A/250V, INCLUINDO SUPORTE E PLACAFORNECIMENTO E INSTALAÇÃO. AF_12/2015 (91967)</t>
  </si>
  <si>
    <t>TOMADA BAIXA DE EMBUTIR (1 MÓDULO), 2P+T 10 A, INCLUINDO SUPORTE E PLACA - FORNECIMENTO E INSTALAÇÃO. AF_12/2015 (92000)</t>
  </si>
  <si>
    <t>TOMADA BAIXA DE EMBUTIR (2 MÓDULOS), 2P+T 10 A, INCLUINDO SUPORTE E PLACA - FORNECIMENTO E INSTALAÇÃO. AF_12/2015 (92008)</t>
  </si>
  <si>
    <t>CAIXA RETANGULAR 4" X 2" ALTA (2,00 M DO PISO), PVC, INSTALADA EM PAREDE - FORNECIMENTO E INSTALAÇÃO. AF_12/2015 (91939)</t>
  </si>
  <si>
    <t>CAIXA RETANGULAR 4" X 2" MÉDIA (1,30 M DO PISO), PVC, INSTALADA EM PAREDE - FORNECIMENTO E INSTALAÇÃO. AF_12/2015 (91940)</t>
  </si>
  <si>
    <t>CAIXA OCTOGONAL 3" X 3", PVC, INSTALADA EM LAJE - FORNECIMENTO E INSTALAÇÃO. AF_12/2015 (91937)</t>
  </si>
  <si>
    <t>LUMINÁRIA PARA INTERIORES EM LED PARA TETO DE ARMAZÉM, GALPÃO OU LOGÍSTICA DE ALTA PERFORMANCE, P= 170W, V=220V, CERTIFICADA CONFORME PORTARIA 20 DO INMETRO,  IP 66 (ÓPTICO E COMPARTIMENTO DRIVER), FORMATO RETANGULAR  (DIMENSIONAL APROXIMADO: C x L x H = 300 mm x 350 mm x 180 mm), EM CHAPA GALVANIZADA, ALUMÍNIO OU MATERIAL DE IGUAL OU SUPERIOR DESEMPENHO, PINTURA ELETROSTÁTICA BRANCA, COR DA LUZ: BRANCA. 5 ANOS DE GARANTIA, INDUSTRIA NACIONAL, 65.000 HORAS DE VIDA ÚTIL, PROTEÇÃO CONTRA SOBRETENSÕES.</t>
  </si>
  <si>
    <t>RELÉ FOTOELÉTRICO PARA COMANDO DE ILUMINAÇÃO EXTERNA 1000 W - FORNECIMENTO E INSTALAÇÃO. AF_08/2020 (101632)</t>
  </si>
  <si>
    <t>Luminária em led de 60 W/IP66 para exteriores; iluminação de pinturas decorativas com suporte de fixação de 60 cm em aço galvanizado a fogo SAE 1010/1020, homologado e padronozado, com acabamento zincado para iluminação pública.</t>
  </si>
  <si>
    <t>LUMINÁRIA TIPO PLAFON, DE SOBREPOR, COM 1 LÂMPADA LED DE 12/13 W, SEMREATOR - FORNECIMENTO E INSTALAÇÃO. AF_02/2020 (97592)</t>
  </si>
  <si>
    <t xml:space="preserve"> REMOÇÃO DE LUMINÁRIAS, DE FORMA MANUAL, SEM REAPROVEITAMENTO. AF_12/2017 (97665)</t>
  </si>
  <si>
    <t xml:space="preserve">  Remoção de poste de concreto armado seção circular ou duplo T - Rev. 01 (03242/ORSE)</t>
  </si>
  <si>
    <t>CABO UTP-APL-4-PARES FLEX CATEGORIA 6 REF. FURUKAWA OU EQUIVALENTE</t>
  </si>
  <si>
    <t xml:space="preserve">  Fornecimento e instalação de conector rj 45 macho cat 6 (11242/ORSE)</t>
  </si>
  <si>
    <t>SERVIÇO DE CERTIFICAÇÃO DE CABOS UTP CAT6</t>
  </si>
  <si>
    <t xml:space="preserve">  Fornecimento e instalação de condicionador de ar tipo split 12000 btu/h c/ compressor rotativo (10369/ORSE)</t>
  </si>
  <si>
    <t>Fornecimento e instalação de condicionador de ar tipo split 36000 btu/h c/ compressor rotativo (10371/ORSE)</t>
  </si>
  <si>
    <t>LIMPEZA DE SUPERFÍCIE COM JATO DE ALTA PRESSÃO. AF_04/2019 (99814)</t>
  </si>
  <si>
    <t xml:space="preserve">  Preparo de superfície com lixamento de paredes e tetos (02344/ORSE)</t>
  </si>
  <si>
    <t>APLICAÇÃO E LIXAMENTO DE MASSA LÁTEX EM PAREDES, UMA DEMÃO. AF_06/2014</t>
  </si>
  <si>
    <t>Pintura de acabamento com aplicação de 02 demãos de tinta mineral em pó (Hidracor ou similar) (02322/ORSE)</t>
  </si>
  <si>
    <t>Pintura de meio fio (caiação) (12467/ORSE)</t>
  </si>
  <si>
    <t>APLICAÇÃO DE FUNDO SELADOR ACRÍLICO EM PAREDES, UMA DEMÃO. AF_06/2014</t>
  </si>
  <si>
    <t xml:space="preserve">	Pintura de acabamento com aplicação de 02 demãos de tinta PVA latex para interiores/exteriores - cores especiais misturadas em máquina, tons fortes </t>
  </si>
  <si>
    <t xml:space="preserve">	Pintura de acabamento com aplicação de 02 demãos de tinta PVA latex para exteriores - cores convencionais</t>
  </si>
  <si>
    <t xml:space="preserve">PINTURA COM TINTA ALQUÍDICA DE ACABAMENTO (ESMALTE SINTÉTICO BRILHANTE) APLICADA A ROLO OU PINCEL SOBRE SUPERFÍCIES METÁLICAS (EXCETO PERFIL) EXECUTADO EM OBRA (02 DEMÃOS). AF_01/2020 </t>
  </si>
  <si>
    <t>Pintura decorativa de logotipo da POTIGÀS nas cores oficiais da Companhia em tinta látex para exteriores.</t>
  </si>
  <si>
    <t>RETIRADA DE TUBOS E CONEXÕES EM PVC JE DN 100MM (C3379-SEINFRA)</t>
  </si>
  <si>
    <t>RETIRADA DE TUBOS E CONEXÕES EM PVC JE DN 50MM (C3377-SEINFRA)</t>
  </si>
  <si>
    <t>REMOÇÃO DE PORTAS, DE FORMA MANUAL, SEM REAPROVEITAMENTO. AF_12/2017 (97644)</t>
  </si>
  <si>
    <t>Coleta e carga manuais de entulho (00026/ORSE)</t>
  </si>
  <si>
    <t>Retirada de entulho da obra utilizando caixa coletora capacidade 5 m3 (10033/ORSE)</t>
  </si>
  <si>
    <t>unid</t>
  </si>
  <si>
    <t>mês</t>
  </si>
  <si>
    <t>m³</t>
  </si>
  <si>
    <t>M³</t>
  </si>
  <si>
    <t>kg</t>
  </si>
  <si>
    <t>und</t>
  </si>
  <si>
    <t>SERVIÇOS DE ENGENHARIA PARA RECUPERAÇÃO E MELHORIAS NO PÁTIO DE ARMAZENAMENTO DA POTIGÁS NO CIA MACAÍBA</t>
  </si>
  <si>
    <t xml:space="preserve">  Remoção de esquadria metálica, sem reaproveitamento (04942/ORSE)</t>
  </si>
  <si>
    <t>Portão de abrir em alumínio anodizado em chapa estilo búzios. Incluso dobradiças, materiais de fixação, puxadores e fechadura. - Fornecimento e instalação.</t>
  </si>
  <si>
    <t>Portão de abrir em aço galvanizado em chapa estilo búzios. Incluso dobradiças, materiais de fixação, puxadores e fechadura. - Fornecimento e instalação.</t>
  </si>
  <si>
    <t>FECHADURA DE EMBUTIR COM CILINDRO, EXTERNA, COMPLETA, ACABAMENTO PADRÃO MÉDIO, INCLUSO EXECUÇÃO DE FURO - FORNECIMENTO E INSTALAÇÃO. AF_12/2019 (90830)</t>
  </si>
  <si>
    <t xml:space="preserve">  Demolição de meio-fio granítico ou pre-moldado (00021/ORSE)</t>
  </si>
  <si>
    <t xml:space="preserve">  Calha Pluvial de beiral, Ø 170mm, PVC, semicircular, Amanco ou similar, exclusive condutores</t>
  </si>
  <si>
    <t>COMPOSIÇÃO REPRESENTATIVA) DO SERVIÇO DE INSTALAÇÃO DE TUBOS DE PVC,SÉRIE R, ÁGUA PLUVIAL, DN 100 MM (INSTALADO EM RAMAL DE ENCAMINHAMENTO, OU CONDUTORES VERTICAIS), INCLUSIVE CONEXÕES, CORTES E FIXAÇÕES, PARA PRÉDIOS. AF_10/2015 (91790)</t>
  </si>
  <si>
    <t xml:space="preserve">  Quadro de distribuição de embutir, em resina termoplástica, para até 16 disjuntores, com barramento, padrão DIN, exclusive disjuntores</t>
  </si>
  <si>
    <t>CONDULETE FIXO IP66, TIPO C, COM TAMPA, PARA ELETRODUTO DE PVC SOLDÁVEL DN 25 MM (3/4''), APARENTE - FORNECIMENTO E INSTALAÇÃO</t>
  </si>
  <si>
    <t>CONDULETE FIXO IP66, TIPO E, COM TAMPA, PARA ELETRODUTO DE PVC SOLDÁVEL DN 25 MM (3/4''), APARENTE - FORNECIMENTO E INSTALAÇÃO</t>
  </si>
  <si>
    <t>CONDULETE FIXO IP66, TIPO LB, COM TAMPA, PARA ELETRODUTO DE PVC SOLDÁVEL DN 25 MM (3/4''), APARENTE - FORNECIMENTO E INSTALAÇÃO</t>
  </si>
  <si>
    <t>CONDULETE FIXO IP66, TIPO LL, COM TAMPA, PARA ELETRODUTO DE PVC SOLDÁVEL DN 25 MM (3/4''), APARENTE - FORNECIMENTO E INSTALAÇÃO</t>
  </si>
  <si>
    <t>CONDULETE FIXO IP66, TIPO T, COM TAMPA, PARA ELETRODUTO DE PVC SOLDÁVEL DN 25 MM (3/4''), APARENTE - FORNECIMENTO E INSTALAÇÃO</t>
  </si>
  <si>
    <t>CONDULETE FIXO IP66, TIPO TB, COM TAMPA, PARA ELETRODUTO DE PVC SOLDÁVEL DN 25 MM (3/4''), APARENTE - FORNECIMENTO E INSTALAÇÃO</t>
  </si>
  <si>
    <t>CONDULETE FIXO IP66, TIPO TB, COM TAMPA, PARA ELETRODUTO DE PVC SOLDÁVEL DN 25 MM (1''), APARENTE - FORNECIMENTO E INSTALAÇÃO</t>
  </si>
  <si>
    <t>Luminária de sobrepor, (tecnolux ref.FLP-6478/2x20) Tubled corpo/ refletor e aletas fabricadas em chapa de aço tratada e pintada em epoxi branco, para uso de 2 lampadas tubled de 20w</t>
  </si>
  <si>
    <t>LUMINÁRIA LED INDUSTRIAL HIGH BAY SOBREPOR. REVESTIMENTO PINTADO BRANCO. IP-66 120-277 V 5000K 81 W 90 GRAUS. FATOR DE POTÊNCIA ALTO. VIDA ÚTIL DE 50 MIL HORAS.GARANTIA 5 ANOS. DIMENSIONAL APROXIMADO (C x L x A) = 200 x 102 x 170 mm.</t>
  </si>
  <si>
    <t>CONJUNTO LUMINÁRIA PÚBLICA PÉTALA COM 4 LUMINÁRIAS EM LED DE ALTA PERFORMANCE,CORPO EM ALUMÍNIO, P=150W, V= 220V, CERTIFICADA CONFORME PORTARIA 20 DO INMETRO, IP 66 TOTAL (ÓPTICO E COMPARTIMENTO DRIVER), SUPORTE COM DUPLO SISTEMA PARA ENCAIXE EM ÂNGULO REGULÁVEL NO BRAÇO COM DIÂMETRO DE F=35mm a 60mm (ajustável), COM PARAFUSOS E ARRUELAS PARA FIXAÇÃO NO BRAÇO. COR DA LUZ: BRANCA. 5 ANOS DE GARANTIA, INDUSTRIA NACIONAL, 65.000 HORAS DE VIDA ÚTIL, PROTEÇÃO CONTRA SOBRETENSÕES, COM SUPORTE CENTRAL PARA FIXAÇÃO DE LUMINÁRIAS TIPO PÉTALA COM 4 BRAÇOS ANGULAR (45° com a horizontal) PARA TOPO DE POSTE COM F= 120 mm; diâmetro para encaixe do braço F = 35 mm a 60 mm;BRAÇOS CURVOS SEM SAPATA DE AÇO GALVANIZADO A FOGO SAE 1010/1020, HOMOLOGADO E PADRONOZADO, COM ACABAMENTO ZINCADO PARA ILUMINAÇÃO PÚBLICA COM DIÂMETRO PARA ENCAIXE EM F=35mm a 60 mm</t>
  </si>
  <si>
    <t xml:space="preserve"> PROJETOR INDUSTRIAL PARA ÁREAS EXTERNAS HOLOFOTE EM LED DE ALTA PERFORMANCE, LINHA PROFISSIONAL P=400 W, V=220V, CERTIFICADA CONFORME PORTARIA 20 DO INMETRO, IP 66 TOTAL ou 68 (ÓPTICO E COMPARTIMENTO DRIVER), PARA FIXAÇÃO COM ALÇA, EM  ÂNGULO REGULÁVEL EM PERFIL DE AÇO “U”. COR DA LUZ: BRANCA; 5 ANOS DE GARANTIA, INDÚSTRIA NACIONAL, 50.000 HORAS DE VIDA ÚTIL, PROTEÇÃO CONTRA SOBRETENSÕES. PARA ALTURA DE INSTALAÇÃO 15 – 20 METROS.</t>
  </si>
  <si>
    <t>PINTURA TINTA DE ACABAMENTO (PIGMENTADA) ESMALTE SINTÉTICO ACETINADO EM MADEIRA, 2 DEMÃOS. AF_01/2021</t>
  </si>
  <si>
    <t>Limpeza geral</t>
  </si>
  <si>
    <t>Fornecimento e instalação de CAIXA DE INSPEÇÃO PARA MEDIÇÃO, EM PVC Ø 300mm, h=300 mmm, FORNECIDA COM TAMPA DE FERRO FUNDIDO COM ALÇA PARA IÇAMENTO, MODELO DE REFERÊNCIA, TAMPA TEL-551, CAIXA TEL-552, da TERMOTÉCNICA</t>
  </si>
  <si>
    <t xml:space="preserve">Fornecimento e instalação de CONECTOR CABO-HASTE EM LATÃO ESTANHADO PARA UM CABO DE COBRE 16-70 mm2, COM GRAMPO “U” E PORCAS EM AÇO CARBONO GALVANIZADO A FOGO. MODELO DE REF. TEL 584 DA TERMOTÉCNCIA. </t>
  </si>
  <si>
    <t>O percentual MÁXIMO do canteiro central deverá ser de 25,05% sob pena de DESCLASSIFICAÇÃO DO CERTAME.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</si>
</sst>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&quot;R$&quot;\ * #,##0.00_-;\-&quot;R$&quot;\ * #,##0.00_-;_-&quot;R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theme="1"/>
      <name val="Arial Narrow"/>
      <family val="2"/>
    </font>
    <font>
      <b/>
      <sz val="2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Alignment="1"/>
    <xf numFmtId="0" fontId="3" fillId="0" borderId="0" xfId="0" applyFont="1" applyAlignment="1">
      <alignment vertical="top"/>
    </xf>
    <xf numFmtId="14" fontId="4" fillId="0" borderId="0" xfId="0" applyNumberFormat="1" applyFont="1" applyAlignment="1">
      <alignment wrapText="1"/>
    </xf>
    <xf numFmtId="0" fontId="6" fillId="0" borderId="0" xfId="0" applyFont="1" applyBorder="1" applyAlignment="1">
      <alignment wrapText="1"/>
    </xf>
    <xf numFmtId="164" fontId="7" fillId="0" borderId="0" xfId="1" applyFont="1" applyBorder="1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2" xfId="0" applyBorder="1"/>
    <xf numFmtId="0" fontId="5" fillId="2" borderId="1" xfId="0" applyFont="1" applyFill="1" applyBorder="1" applyAlignment="1">
      <alignment horizontal="center" vertical="center" wrapText="1"/>
    </xf>
    <xf numFmtId="14" fontId="4" fillId="3" borderId="0" xfId="0" applyNumberFormat="1" applyFont="1" applyFill="1" applyAlignment="1">
      <alignment wrapText="1"/>
    </xf>
    <xf numFmtId="10" fontId="10" fillId="3" borderId="0" xfId="0" applyNumberFormat="1" applyFont="1" applyFill="1" applyAlignment="1">
      <alignment wrapText="1"/>
    </xf>
    <xf numFmtId="164" fontId="8" fillId="0" borderId="3" xfId="1" applyFont="1" applyBorder="1" applyAlignment="1">
      <alignment wrapText="1"/>
    </xf>
    <xf numFmtId="43" fontId="6" fillId="0" borderId="0" xfId="0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Border="1"/>
    <xf numFmtId="0" fontId="0" fillId="3" borderId="1" xfId="0" applyFill="1" applyBorder="1"/>
    <xf numFmtId="43" fontId="0" fillId="0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14" fontId="4" fillId="3" borderId="0" xfId="0" applyNumberFormat="1" applyFont="1" applyFill="1" applyAlignment="1">
      <alignment horizontal="left" vertical="top" wrapText="1"/>
    </xf>
    <xf numFmtId="0" fontId="9" fillId="3" borderId="0" xfId="0" applyFont="1" applyFill="1" applyAlignment="1">
      <alignment horizontal="center" vertical="top"/>
    </xf>
    <xf numFmtId="0" fontId="0" fillId="0" borderId="0" xfId="0" applyAlignment="1">
      <alignment horizontal="left" vertical="top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0</xdr:row>
      <xdr:rowOff>19050</xdr:rowOff>
    </xdr:from>
    <xdr:to>
      <xdr:col>5</xdr:col>
      <xdr:colOff>923925</xdr:colOff>
      <xdr:row>2</xdr:row>
      <xdr:rowOff>238125</xdr:rowOff>
    </xdr:to>
    <xdr:pic>
      <xdr:nvPicPr>
        <xdr:cNvPr id="2" name="Imagem 1" descr="Potigas_chapada.bmp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53475" y="19050"/>
          <a:ext cx="1438275" cy="6000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F160"/>
  <sheetViews>
    <sheetView tabSelected="1" view="pageBreakPreview" topLeftCell="A79" zoomScaleNormal="100" zoomScaleSheetLayoutView="100" workbookViewId="0">
      <selection activeCell="E144" sqref="E144"/>
    </sheetView>
  </sheetViews>
  <sheetFormatPr defaultRowHeight="15" x14ac:dyDescent="0.25"/>
  <cols>
    <col min="1" max="1" width="25.28515625" customWidth="1"/>
    <col min="2" max="2" width="60" customWidth="1"/>
    <col min="3" max="3" width="10.28515625" bestFit="1" customWidth="1"/>
    <col min="4" max="4" width="11.42578125" customWidth="1"/>
    <col min="5" max="5" width="19" customWidth="1"/>
    <col min="6" max="6" width="24.42578125" customWidth="1"/>
  </cols>
  <sheetData>
    <row r="3" spans="1:5" ht="23.25" x14ac:dyDescent="0.35">
      <c r="A3" s="2" t="s">
        <v>7</v>
      </c>
      <c r="B3" s="1"/>
    </row>
    <row r="4" spans="1:5" ht="27" customHeight="1" x14ac:dyDescent="0.35">
      <c r="A4" s="2"/>
      <c r="B4" s="1"/>
    </row>
    <row r="5" spans="1:5" ht="37.5" customHeight="1" x14ac:dyDescent="0.25">
      <c r="A5" s="3" t="s">
        <v>3</v>
      </c>
      <c r="B5" s="26" t="s">
        <v>134</v>
      </c>
      <c r="C5" s="26"/>
      <c r="D5" s="26"/>
      <c r="E5" s="26"/>
    </row>
    <row r="6" spans="1:5" ht="34.5" customHeight="1" x14ac:dyDescent="0.35">
      <c r="A6" s="2" t="s">
        <v>4</v>
      </c>
      <c r="B6" s="13"/>
    </row>
    <row r="7" spans="1:5" ht="23.25" x14ac:dyDescent="0.35">
      <c r="A7" s="2"/>
      <c r="B7" s="4"/>
    </row>
    <row r="8" spans="1:5" ht="23.25" x14ac:dyDescent="0.35">
      <c r="A8" s="2" t="s">
        <v>12</v>
      </c>
      <c r="B8" s="27"/>
      <c r="C8" s="27"/>
      <c r="D8" s="27"/>
      <c r="E8" s="27"/>
    </row>
    <row r="9" spans="1:5" ht="23.25" x14ac:dyDescent="0.35">
      <c r="A9" s="2"/>
      <c r="B9" s="1"/>
    </row>
    <row r="10" spans="1:5" ht="23.25" x14ac:dyDescent="0.35">
      <c r="A10" s="2" t="s">
        <v>13</v>
      </c>
      <c r="B10" s="27"/>
      <c r="C10" s="27"/>
      <c r="D10" s="27"/>
      <c r="E10" s="27"/>
    </row>
    <row r="11" spans="1:5" ht="23.25" x14ac:dyDescent="0.35">
      <c r="A11" s="2"/>
      <c r="B11" s="1"/>
    </row>
    <row r="12" spans="1:5" ht="23.25" x14ac:dyDescent="0.35">
      <c r="A12" s="2" t="s">
        <v>14</v>
      </c>
      <c r="B12" s="27"/>
      <c r="C12" s="27"/>
      <c r="D12" s="27"/>
      <c r="E12" s="27"/>
    </row>
    <row r="13" spans="1:5" ht="23.25" x14ac:dyDescent="0.35">
      <c r="A13" s="2"/>
      <c r="B13" s="1"/>
    </row>
    <row r="14" spans="1:5" x14ac:dyDescent="0.25">
      <c r="A14" s="1"/>
      <c r="B14" s="1"/>
    </row>
    <row r="15" spans="1:5" x14ac:dyDescent="0.25">
      <c r="A15" s="1"/>
      <c r="B15" s="1"/>
    </row>
    <row r="16" spans="1:5" x14ac:dyDescent="0.25">
      <c r="A16" s="1"/>
      <c r="B16" s="1"/>
    </row>
    <row r="17" spans="1:6" ht="93" x14ac:dyDescent="0.25">
      <c r="A17" s="12" t="s">
        <v>0</v>
      </c>
      <c r="B17" s="12" t="s">
        <v>1</v>
      </c>
      <c r="C17" s="12" t="s">
        <v>25</v>
      </c>
      <c r="D17" s="12" t="s">
        <v>2</v>
      </c>
      <c r="E17" s="12" t="s">
        <v>20</v>
      </c>
      <c r="F17" s="12" t="s">
        <v>5</v>
      </c>
    </row>
    <row r="18" spans="1:6" x14ac:dyDescent="0.25">
      <c r="A18" s="21">
        <v>1</v>
      </c>
      <c r="B18" s="22" t="s">
        <v>30</v>
      </c>
      <c r="C18" s="18" t="s">
        <v>23</v>
      </c>
      <c r="D18" s="24">
        <v>1.5</v>
      </c>
      <c r="E18" s="19"/>
      <c r="F18" s="20">
        <f>D18*E18</f>
        <v>0</v>
      </c>
    </row>
    <row r="19" spans="1:6" ht="30" x14ac:dyDescent="0.25">
      <c r="A19" s="21">
        <v>2</v>
      </c>
      <c r="B19" s="22" t="s">
        <v>31</v>
      </c>
      <c r="C19" s="18" t="s">
        <v>23</v>
      </c>
      <c r="D19" s="24">
        <v>150</v>
      </c>
      <c r="E19" s="19"/>
      <c r="F19" s="20">
        <f t="shared" ref="F19:F81" si="0">D19*E19</f>
        <v>0</v>
      </c>
    </row>
    <row r="20" spans="1:6" ht="30" x14ac:dyDescent="0.25">
      <c r="A20" s="21">
        <v>3</v>
      </c>
      <c r="B20" s="22" t="s">
        <v>32</v>
      </c>
      <c r="C20" s="18" t="s">
        <v>128</v>
      </c>
      <c r="D20" s="24">
        <v>1</v>
      </c>
      <c r="E20" s="19"/>
      <c r="F20" s="20">
        <f t="shared" si="0"/>
        <v>0</v>
      </c>
    </row>
    <row r="21" spans="1:6" ht="30" x14ac:dyDescent="0.25">
      <c r="A21" s="21">
        <v>4</v>
      </c>
      <c r="B21" s="22" t="s">
        <v>33</v>
      </c>
      <c r="C21" s="18" t="s">
        <v>129</v>
      </c>
      <c r="D21" s="24">
        <v>4</v>
      </c>
      <c r="E21" s="19"/>
      <c r="F21" s="20">
        <f t="shared" si="0"/>
        <v>0</v>
      </c>
    </row>
    <row r="22" spans="1:6" ht="30" x14ac:dyDescent="0.25">
      <c r="A22" s="21">
        <v>5</v>
      </c>
      <c r="B22" s="22" t="s">
        <v>34</v>
      </c>
      <c r="C22" s="18" t="s">
        <v>130</v>
      </c>
      <c r="D22" s="24">
        <v>13.94</v>
      </c>
      <c r="E22" s="19"/>
      <c r="F22" s="20">
        <f t="shared" si="0"/>
        <v>0</v>
      </c>
    </row>
    <row r="23" spans="1:6" ht="30" x14ac:dyDescent="0.25">
      <c r="A23" s="21">
        <v>6</v>
      </c>
      <c r="B23" s="22" t="s">
        <v>35</v>
      </c>
      <c r="C23" s="18" t="s">
        <v>130</v>
      </c>
      <c r="D23" s="24">
        <v>13.94</v>
      </c>
      <c r="E23" s="19"/>
      <c r="F23" s="20">
        <f t="shared" si="0"/>
        <v>0</v>
      </c>
    </row>
    <row r="24" spans="1:6" ht="45" x14ac:dyDescent="0.25">
      <c r="A24" s="21">
        <v>7</v>
      </c>
      <c r="B24" s="22" t="s">
        <v>36</v>
      </c>
      <c r="C24" s="18" t="s">
        <v>131</v>
      </c>
      <c r="D24" s="24">
        <v>5.81</v>
      </c>
      <c r="E24" s="19"/>
      <c r="F24" s="20">
        <f t="shared" si="0"/>
        <v>0</v>
      </c>
    </row>
    <row r="25" spans="1:6" ht="30" x14ac:dyDescent="0.25">
      <c r="A25" s="21">
        <v>8</v>
      </c>
      <c r="B25" s="22" t="s">
        <v>37</v>
      </c>
      <c r="C25" s="18" t="s">
        <v>131</v>
      </c>
      <c r="D25" s="24">
        <v>5.81</v>
      </c>
      <c r="E25" s="19"/>
      <c r="F25" s="20">
        <f t="shared" si="0"/>
        <v>0</v>
      </c>
    </row>
    <row r="26" spans="1:6" ht="60" x14ac:dyDescent="0.25">
      <c r="A26" s="21">
        <v>9</v>
      </c>
      <c r="B26" s="22" t="s">
        <v>38</v>
      </c>
      <c r="C26" s="18" t="s">
        <v>132</v>
      </c>
      <c r="D26" s="24">
        <v>23.221</v>
      </c>
      <c r="E26" s="19"/>
      <c r="F26" s="20">
        <f t="shared" si="0"/>
        <v>0</v>
      </c>
    </row>
    <row r="27" spans="1:6" ht="60" x14ac:dyDescent="0.25">
      <c r="A27" s="21">
        <v>10</v>
      </c>
      <c r="B27" s="22" t="s">
        <v>39</v>
      </c>
      <c r="C27" s="18" t="s">
        <v>132</v>
      </c>
      <c r="D27" s="24">
        <v>294.55799999999999</v>
      </c>
      <c r="E27" s="19"/>
      <c r="F27" s="20">
        <f t="shared" si="0"/>
        <v>0</v>
      </c>
    </row>
    <row r="28" spans="1:6" ht="60" x14ac:dyDescent="0.25">
      <c r="A28" s="21">
        <v>11</v>
      </c>
      <c r="B28" s="22" t="s">
        <v>40</v>
      </c>
      <c r="C28" s="18" t="s">
        <v>132</v>
      </c>
      <c r="D28" s="24">
        <v>94.732000000000014</v>
      </c>
      <c r="E28" s="19"/>
      <c r="F28" s="20">
        <f t="shared" si="0"/>
        <v>0</v>
      </c>
    </row>
    <row r="29" spans="1:6" ht="45" x14ac:dyDescent="0.25">
      <c r="A29" s="21">
        <v>12</v>
      </c>
      <c r="B29" s="22" t="s">
        <v>41</v>
      </c>
      <c r="C29" s="18" t="s">
        <v>132</v>
      </c>
      <c r="D29" s="24">
        <v>13</v>
      </c>
      <c r="E29" s="19"/>
      <c r="F29" s="20">
        <f t="shared" si="0"/>
        <v>0</v>
      </c>
    </row>
    <row r="30" spans="1:6" ht="45" x14ac:dyDescent="0.25">
      <c r="A30" s="21">
        <v>13</v>
      </c>
      <c r="B30" s="22" t="s">
        <v>42</v>
      </c>
      <c r="C30" s="18" t="s">
        <v>132</v>
      </c>
      <c r="D30" s="24">
        <v>62.282000000000004</v>
      </c>
      <c r="E30" s="19"/>
      <c r="F30" s="20">
        <f t="shared" si="0"/>
        <v>0</v>
      </c>
    </row>
    <row r="31" spans="1:6" ht="30" x14ac:dyDescent="0.25">
      <c r="A31" s="21">
        <v>14</v>
      </c>
      <c r="B31" s="22" t="s">
        <v>43</v>
      </c>
      <c r="C31" s="18" t="s">
        <v>26</v>
      </c>
      <c r="D31" s="24">
        <v>186</v>
      </c>
      <c r="E31" s="19"/>
      <c r="F31" s="20">
        <f t="shared" si="0"/>
        <v>0</v>
      </c>
    </row>
    <row r="32" spans="1:6" ht="45" x14ac:dyDescent="0.25">
      <c r="A32" s="21">
        <v>15</v>
      </c>
      <c r="B32" s="22" t="s">
        <v>44</v>
      </c>
      <c r="C32" s="18" t="s">
        <v>26</v>
      </c>
      <c r="D32" s="24">
        <v>24</v>
      </c>
      <c r="E32" s="19"/>
      <c r="F32" s="20">
        <f t="shared" si="0"/>
        <v>0</v>
      </c>
    </row>
    <row r="33" spans="1:6" ht="30" x14ac:dyDescent="0.25">
      <c r="A33" s="21">
        <v>16</v>
      </c>
      <c r="B33" s="22" t="s">
        <v>45</v>
      </c>
      <c r="C33" s="18" t="s">
        <v>26</v>
      </c>
      <c r="D33" s="24">
        <v>40</v>
      </c>
      <c r="E33" s="19"/>
      <c r="F33" s="20">
        <f t="shared" si="0"/>
        <v>0</v>
      </c>
    </row>
    <row r="34" spans="1:6" ht="45" x14ac:dyDescent="0.25">
      <c r="A34" s="21">
        <v>17</v>
      </c>
      <c r="B34" s="22" t="s">
        <v>46</v>
      </c>
      <c r="C34" s="18" t="s">
        <v>26</v>
      </c>
      <c r="D34" s="24">
        <v>106.24</v>
      </c>
      <c r="E34" s="19"/>
      <c r="F34" s="20">
        <f t="shared" si="0"/>
        <v>0</v>
      </c>
    </row>
    <row r="35" spans="1:6" ht="60" x14ac:dyDescent="0.25">
      <c r="A35" s="21">
        <v>18</v>
      </c>
      <c r="B35" s="22" t="s">
        <v>47</v>
      </c>
      <c r="C35" s="18" t="s">
        <v>26</v>
      </c>
      <c r="D35" s="24">
        <v>10.24</v>
      </c>
      <c r="E35" s="19"/>
      <c r="F35" s="20">
        <f t="shared" si="0"/>
        <v>0</v>
      </c>
    </row>
    <row r="36" spans="1:6" ht="30" x14ac:dyDescent="0.25">
      <c r="A36" s="21">
        <v>19</v>
      </c>
      <c r="B36" s="22" t="s">
        <v>48</v>
      </c>
      <c r="C36" s="18" t="s">
        <v>26</v>
      </c>
      <c r="D36" s="24">
        <v>96</v>
      </c>
      <c r="E36" s="19"/>
      <c r="F36" s="20">
        <f t="shared" si="0"/>
        <v>0</v>
      </c>
    </row>
    <row r="37" spans="1:6" ht="30" x14ac:dyDescent="0.25">
      <c r="A37" s="21">
        <v>20</v>
      </c>
      <c r="B37" s="22" t="s">
        <v>49</v>
      </c>
      <c r="C37" s="18" t="s">
        <v>26</v>
      </c>
      <c r="D37" s="24">
        <v>10.24</v>
      </c>
      <c r="E37" s="19"/>
      <c r="F37" s="20">
        <f t="shared" si="0"/>
        <v>0</v>
      </c>
    </row>
    <row r="38" spans="1:6" ht="30" x14ac:dyDescent="0.25">
      <c r="A38" s="21">
        <v>21</v>
      </c>
      <c r="B38" s="22" t="s">
        <v>50</v>
      </c>
      <c r="C38" s="18" t="s">
        <v>26</v>
      </c>
      <c r="D38" s="24">
        <v>6</v>
      </c>
      <c r="E38" s="19"/>
      <c r="F38" s="20">
        <f t="shared" si="0"/>
        <v>0</v>
      </c>
    </row>
    <row r="39" spans="1:6" ht="45" x14ac:dyDescent="0.25">
      <c r="A39" s="21">
        <v>22</v>
      </c>
      <c r="B39" s="22" t="s">
        <v>51</v>
      </c>
      <c r="C39" s="18" t="s">
        <v>26</v>
      </c>
      <c r="D39" s="24">
        <v>103.28</v>
      </c>
      <c r="E39" s="19"/>
      <c r="F39" s="20">
        <f t="shared" si="0"/>
        <v>0</v>
      </c>
    </row>
    <row r="40" spans="1:6" ht="45" x14ac:dyDescent="0.25">
      <c r="A40" s="21">
        <v>23</v>
      </c>
      <c r="B40" s="22" t="s">
        <v>52</v>
      </c>
      <c r="C40" s="18" t="s">
        <v>23</v>
      </c>
      <c r="D40" s="24">
        <v>416</v>
      </c>
      <c r="E40" s="19"/>
      <c r="F40" s="20">
        <f t="shared" si="0"/>
        <v>0</v>
      </c>
    </row>
    <row r="41" spans="1:6" ht="75" x14ac:dyDescent="0.25">
      <c r="A41" s="21">
        <v>24</v>
      </c>
      <c r="B41" s="22" t="s">
        <v>53</v>
      </c>
      <c r="C41" s="18" t="s">
        <v>26</v>
      </c>
      <c r="D41" s="24">
        <v>75.48</v>
      </c>
      <c r="E41" s="19"/>
      <c r="F41" s="20">
        <f t="shared" si="0"/>
        <v>0</v>
      </c>
    </row>
    <row r="42" spans="1:6" ht="60" x14ac:dyDescent="0.25">
      <c r="A42" s="21">
        <v>25</v>
      </c>
      <c r="B42" s="22" t="s">
        <v>54</v>
      </c>
      <c r="C42" s="18" t="s">
        <v>26</v>
      </c>
      <c r="D42" s="24">
        <v>147.91999999999999</v>
      </c>
      <c r="E42" s="19"/>
      <c r="F42" s="20">
        <f t="shared" si="0"/>
        <v>0</v>
      </c>
    </row>
    <row r="43" spans="1:6" ht="60" x14ac:dyDescent="0.25">
      <c r="A43" s="21">
        <v>26</v>
      </c>
      <c r="B43" s="22" t="s">
        <v>55</v>
      </c>
      <c r="C43" s="18" t="s">
        <v>26</v>
      </c>
      <c r="D43" s="24">
        <v>169.17</v>
      </c>
      <c r="E43" s="19"/>
      <c r="F43" s="20">
        <f t="shared" si="0"/>
        <v>0</v>
      </c>
    </row>
    <row r="44" spans="1:6" x14ac:dyDescent="0.25">
      <c r="A44" s="21">
        <v>27</v>
      </c>
      <c r="B44" s="22" t="s">
        <v>56</v>
      </c>
      <c r="C44" s="18" t="s">
        <v>26</v>
      </c>
      <c r="D44" s="24">
        <v>46.81</v>
      </c>
      <c r="E44" s="19"/>
      <c r="F44" s="20">
        <f t="shared" si="0"/>
        <v>0</v>
      </c>
    </row>
    <row r="45" spans="1:6" ht="30" x14ac:dyDescent="0.25">
      <c r="A45" s="21">
        <v>28</v>
      </c>
      <c r="B45" s="22" t="s">
        <v>57</v>
      </c>
      <c r="C45" s="18" t="s">
        <v>26</v>
      </c>
      <c r="D45" s="24">
        <v>3.72</v>
      </c>
      <c r="E45" s="19"/>
      <c r="F45" s="20">
        <f t="shared" si="0"/>
        <v>0</v>
      </c>
    </row>
    <row r="46" spans="1:6" ht="30" x14ac:dyDescent="0.25">
      <c r="A46" s="21">
        <v>29</v>
      </c>
      <c r="B46" s="22" t="s">
        <v>58</v>
      </c>
      <c r="C46" s="18" t="s">
        <v>26</v>
      </c>
      <c r="D46" s="24">
        <v>83.23</v>
      </c>
      <c r="E46" s="19"/>
      <c r="F46" s="20">
        <f t="shared" si="0"/>
        <v>0</v>
      </c>
    </row>
    <row r="47" spans="1:6" x14ac:dyDescent="0.25">
      <c r="A47" s="21">
        <v>30</v>
      </c>
      <c r="B47" s="22" t="s">
        <v>59</v>
      </c>
      <c r="C47" s="18" t="s">
        <v>26</v>
      </c>
      <c r="D47" s="24">
        <v>2.25</v>
      </c>
      <c r="E47" s="19"/>
      <c r="F47" s="20">
        <f t="shared" si="0"/>
        <v>0</v>
      </c>
    </row>
    <row r="48" spans="1:6" ht="30" x14ac:dyDescent="0.25">
      <c r="A48" s="21">
        <v>31</v>
      </c>
      <c r="B48" s="22" t="s">
        <v>60</v>
      </c>
      <c r="C48" s="18" t="s">
        <v>26</v>
      </c>
      <c r="D48" s="24">
        <v>1.08</v>
      </c>
      <c r="E48" s="19"/>
      <c r="F48" s="20">
        <f t="shared" si="0"/>
        <v>0</v>
      </c>
    </row>
    <row r="49" spans="1:6" ht="45" x14ac:dyDescent="0.25">
      <c r="A49" s="21">
        <v>32</v>
      </c>
      <c r="B49" s="22" t="s">
        <v>61</v>
      </c>
      <c r="C49" s="18" t="s">
        <v>25</v>
      </c>
      <c r="D49" s="24">
        <v>3</v>
      </c>
      <c r="E49" s="19"/>
      <c r="F49" s="20">
        <f t="shared" si="0"/>
        <v>0</v>
      </c>
    </row>
    <row r="50" spans="1:6" x14ac:dyDescent="0.25">
      <c r="A50" s="21">
        <v>33</v>
      </c>
      <c r="B50" s="22" t="s">
        <v>62</v>
      </c>
      <c r="C50" s="18" t="s">
        <v>23</v>
      </c>
      <c r="D50" s="24">
        <v>3.34</v>
      </c>
      <c r="E50" s="19"/>
      <c r="F50" s="20">
        <f t="shared" si="0"/>
        <v>0</v>
      </c>
    </row>
    <row r="51" spans="1:6" ht="45" x14ac:dyDescent="0.25">
      <c r="A51" s="21">
        <v>34</v>
      </c>
      <c r="B51" s="22" t="s">
        <v>63</v>
      </c>
      <c r="C51" s="18" t="s">
        <v>23</v>
      </c>
      <c r="D51" s="24">
        <v>3.34</v>
      </c>
      <c r="E51" s="19"/>
      <c r="F51" s="20">
        <f t="shared" si="0"/>
        <v>0</v>
      </c>
    </row>
    <row r="52" spans="1:6" ht="60" x14ac:dyDescent="0.25">
      <c r="A52" s="21">
        <v>35</v>
      </c>
      <c r="B52" s="22" t="s">
        <v>64</v>
      </c>
      <c r="C52" s="18" t="s">
        <v>23</v>
      </c>
      <c r="D52" s="24">
        <v>25</v>
      </c>
      <c r="E52" s="19"/>
      <c r="F52" s="20">
        <f t="shared" si="0"/>
        <v>0</v>
      </c>
    </row>
    <row r="53" spans="1:6" ht="45" x14ac:dyDescent="0.25">
      <c r="A53" s="21">
        <v>36</v>
      </c>
      <c r="B53" s="22" t="s">
        <v>136</v>
      </c>
      <c r="C53" s="18" t="s">
        <v>23</v>
      </c>
      <c r="D53" s="24">
        <v>5.64</v>
      </c>
      <c r="E53" s="19"/>
      <c r="F53" s="20">
        <f t="shared" si="0"/>
        <v>0</v>
      </c>
    </row>
    <row r="54" spans="1:6" ht="45" x14ac:dyDescent="0.25">
      <c r="A54" s="21">
        <v>37</v>
      </c>
      <c r="B54" s="22" t="s">
        <v>137</v>
      </c>
      <c r="C54" s="18" t="s">
        <v>133</v>
      </c>
      <c r="D54" s="24">
        <v>15</v>
      </c>
      <c r="E54" s="19"/>
      <c r="F54" s="20">
        <f t="shared" si="0"/>
        <v>0</v>
      </c>
    </row>
    <row r="55" spans="1:6" ht="30" x14ac:dyDescent="0.25">
      <c r="A55" s="21">
        <v>38</v>
      </c>
      <c r="B55" s="22" t="s">
        <v>65</v>
      </c>
      <c r="C55" s="18" t="s">
        <v>133</v>
      </c>
      <c r="D55" s="24">
        <v>9</v>
      </c>
      <c r="E55" s="19"/>
      <c r="F55" s="20">
        <f t="shared" si="0"/>
        <v>0</v>
      </c>
    </row>
    <row r="56" spans="1:6" ht="45" x14ac:dyDescent="0.25">
      <c r="A56" s="21">
        <v>39</v>
      </c>
      <c r="B56" s="22" t="s">
        <v>138</v>
      </c>
      <c r="C56" s="18" t="s">
        <v>133</v>
      </c>
      <c r="D56" s="24">
        <v>2</v>
      </c>
      <c r="E56" s="19"/>
      <c r="F56" s="20">
        <f t="shared" si="0"/>
        <v>0</v>
      </c>
    </row>
    <row r="57" spans="1:6" ht="30" x14ac:dyDescent="0.25">
      <c r="A57" s="21">
        <v>40</v>
      </c>
      <c r="B57" s="22" t="s">
        <v>66</v>
      </c>
      <c r="C57" s="18" t="s">
        <v>23</v>
      </c>
      <c r="D57" s="24">
        <v>6</v>
      </c>
      <c r="E57" s="19"/>
      <c r="F57" s="20">
        <f t="shared" si="0"/>
        <v>0</v>
      </c>
    </row>
    <row r="58" spans="1:6" ht="45" x14ac:dyDescent="0.25">
      <c r="A58" s="21">
        <v>41</v>
      </c>
      <c r="B58" s="22" t="s">
        <v>67</v>
      </c>
      <c r="C58" s="18" t="s">
        <v>130</v>
      </c>
      <c r="D58" s="24">
        <v>0.75</v>
      </c>
      <c r="E58" s="19"/>
      <c r="F58" s="20">
        <f t="shared" si="0"/>
        <v>0</v>
      </c>
    </row>
    <row r="59" spans="1:6" ht="30" x14ac:dyDescent="0.25">
      <c r="A59" s="21">
        <v>42</v>
      </c>
      <c r="B59" s="22" t="s">
        <v>68</v>
      </c>
      <c r="C59" s="18" t="s">
        <v>130</v>
      </c>
      <c r="D59" s="24">
        <v>54.18</v>
      </c>
      <c r="E59" s="19"/>
      <c r="F59" s="20">
        <f t="shared" si="0"/>
        <v>0</v>
      </c>
    </row>
    <row r="60" spans="1:6" ht="45" x14ac:dyDescent="0.25">
      <c r="A60" s="21">
        <v>43</v>
      </c>
      <c r="B60" s="22" t="s">
        <v>69</v>
      </c>
      <c r="C60" s="18" t="s">
        <v>130</v>
      </c>
      <c r="D60" s="24">
        <v>2.99</v>
      </c>
      <c r="E60" s="19"/>
      <c r="F60" s="20">
        <f t="shared" si="0"/>
        <v>0</v>
      </c>
    </row>
    <row r="61" spans="1:6" ht="45" x14ac:dyDescent="0.25">
      <c r="A61" s="21">
        <v>44</v>
      </c>
      <c r="B61" s="22" t="s">
        <v>70</v>
      </c>
      <c r="C61" s="18" t="s">
        <v>23</v>
      </c>
      <c r="D61" s="24">
        <v>78.599999999999994</v>
      </c>
      <c r="E61" s="19"/>
      <c r="F61" s="20">
        <f t="shared" si="0"/>
        <v>0</v>
      </c>
    </row>
    <row r="62" spans="1:6" ht="30" x14ac:dyDescent="0.25">
      <c r="A62" s="21">
        <v>45</v>
      </c>
      <c r="B62" s="22" t="s">
        <v>71</v>
      </c>
      <c r="C62" s="18" t="s">
        <v>23</v>
      </c>
      <c r="D62" s="24">
        <v>26.25</v>
      </c>
      <c r="E62" s="19"/>
      <c r="F62" s="20">
        <f t="shared" si="0"/>
        <v>0</v>
      </c>
    </row>
    <row r="63" spans="1:6" ht="60" x14ac:dyDescent="0.25">
      <c r="A63" s="21">
        <v>46</v>
      </c>
      <c r="B63" s="22" t="s">
        <v>72</v>
      </c>
      <c r="C63" s="18" t="s">
        <v>23</v>
      </c>
      <c r="D63" s="24">
        <v>26.25</v>
      </c>
      <c r="E63" s="19"/>
      <c r="F63" s="20">
        <f t="shared" si="0"/>
        <v>0</v>
      </c>
    </row>
    <row r="64" spans="1:6" ht="45" x14ac:dyDescent="0.25">
      <c r="A64" s="21">
        <v>47</v>
      </c>
      <c r="B64" s="22" t="s">
        <v>73</v>
      </c>
      <c r="C64" s="18" t="s">
        <v>23</v>
      </c>
      <c r="D64" s="24">
        <v>150</v>
      </c>
      <c r="E64" s="19"/>
      <c r="F64" s="20">
        <f t="shared" si="0"/>
        <v>0</v>
      </c>
    </row>
    <row r="65" spans="1:6" x14ac:dyDescent="0.25">
      <c r="A65" s="21">
        <v>48</v>
      </c>
      <c r="B65" s="22" t="s">
        <v>139</v>
      </c>
      <c r="C65" s="18" t="s">
        <v>22</v>
      </c>
      <c r="D65" s="24">
        <v>30</v>
      </c>
      <c r="E65" s="19"/>
      <c r="F65" s="20">
        <f t="shared" si="0"/>
        <v>0</v>
      </c>
    </row>
    <row r="66" spans="1:6" ht="45" x14ac:dyDescent="0.25">
      <c r="A66" s="21">
        <v>49</v>
      </c>
      <c r="B66" s="22" t="s">
        <v>74</v>
      </c>
      <c r="C66" s="18" t="s">
        <v>130</v>
      </c>
      <c r="D66" s="24">
        <v>0.08</v>
      </c>
      <c r="E66" s="19"/>
      <c r="F66" s="20">
        <f t="shared" si="0"/>
        <v>0</v>
      </c>
    </row>
    <row r="67" spans="1:6" ht="30" x14ac:dyDescent="0.25">
      <c r="A67" s="21">
        <v>50</v>
      </c>
      <c r="B67" s="22" t="s">
        <v>140</v>
      </c>
      <c r="C67" s="18" t="s">
        <v>22</v>
      </c>
      <c r="D67" s="24">
        <v>64</v>
      </c>
      <c r="E67" s="19"/>
      <c r="F67" s="20">
        <f t="shared" si="0"/>
        <v>0</v>
      </c>
    </row>
    <row r="68" spans="1:6" ht="75" x14ac:dyDescent="0.25">
      <c r="A68" s="21">
        <v>51</v>
      </c>
      <c r="B68" s="22" t="s">
        <v>141</v>
      </c>
      <c r="C68" s="18" t="s">
        <v>22</v>
      </c>
      <c r="D68" s="24">
        <v>26</v>
      </c>
      <c r="E68" s="19"/>
      <c r="F68" s="20">
        <f t="shared" si="0"/>
        <v>0</v>
      </c>
    </row>
    <row r="69" spans="1:6" ht="30" x14ac:dyDescent="0.25">
      <c r="A69" s="21">
        <v>52</v>
      </c>
      <c r="B69" s="22" t="s">
        <v>75</v>
      </c>
      <c r="C69" s="18" t="s">
        <v>133</v>
      </c>
      <c r="D69" s="24">
        <v>1</v>
      </c>
      <c r="E69" s="19"/>
      <c r="F69" s="20">
        <f t="shared" si="0"/>
        <v>0</v>
      </c>
    </row>
    <row r="70" spans="1:6" ht="60" x14ac:dyDescent="0.25">
      <c r="A70" s="21">
        <v>53</v>
      </c>
      <c r="B70" s="22" t="s">
        <v>76</v>
      </c>
      <c r="C70" s="18" t="s">
        <v>22</v>
      </c>
      <c r="D70" s="24">
        <v>153</v>
      </c>
      <c r="E70" s="19"/>
      <c r="F70" s="20">
        <f t="shared" si="0"/>
        <v>0</v>
      </c>
    </row>
    <row r="71" spans="1:6" ht="30" x14ac:dyDescent="0.25">
      <c r="A71" s="21">
        <v>54</v>
      </c>
      <c r="B71" s="22" t="s">
        <v>77</v>
      </c>
      <c r="C71" s="18" t="s">
        <v>133</v>
      </c>
      <c r="D71" s="24">
        <v>1</v>
      </c>
      <c r="E71" s="19"/>
      <c r="F71" s="20">
        <f t="shared" si="0"/>
        <v>0</v>
      </c>
    </row>
    <row r="72" spans="1:6" ht="45" x14ac:dyDescent="0.25">
      <c r="A72" s="21">
        <v>55</v>
      </c>
      <c r="B72" s="22" t="s">
        <v>78</v>
      </c>
      <c r="C72" s="18" t="s">
        <v>22</v>
      </c>
      <c r="D72" s="24">
        <v>1</v>
      </c>
      <c r="E72" s="19"/>
      <c r="F72" s="20">
        <f t="shared" si="0"/>
        <v>0</v>
      </c>
    </row>
    <row r="73" spans="1:6" ht="45" x14ac:dyDescent="0.25">
      <c r="A73" s="21">
        <v>56</v>
      </c>
      <c r="B73" s="22" t="s">
        <v>79</v>
      </c>
      <c r="C73" s="18" t="s">
        <v>22</v>
      </c>
      <c r="D73" s="24">
        <v>210</v>
      </c>
      <c r="E73" s="19"/>
      <c r="F73" s="20">
        <f t="shared" si="0"/>
        <v>0</v>
      </c>
    </row>
    <row r="74" spans="1:6" ht="45" x14ac:dyDescent="0.25">
      <c r="A74" s="21">
        <v>57</v>
      </c>
      <c r="B74" s="22" t="s">
        <v>80</v>
      </c>
      <c r="C74" s="18" t="s">
        <v>22</v>
      </c>
      <c r="D74" s="24">
        <v>60</v>
      </c>
      <c r="E74" s="19"/>
      <c r="F74" s="20">
        <f t="shared" si="0"/>
        <v>0</v>
      </c>
    </row>
    <row r="75" spans="1:6" ht="45" x14ac:dyDescent="0.25">
      <c r="A75" s="21">
        <v>58</v>
      </c>
      <c r="B75" s="22" t="s">
        <v>81</v>
      </c>
      <c r="C75" s="18" t="s">
        <v>22</v>
      </c>
      <c r="D75" s="24">
        <v>3</v>
      </c>
      <c r="E75" s="19"/>
      <c r="F75" s="20">
        <f t="shared" si="0"/>
        <v>0</v>
      </c>
    </row>
    <row r="76" spans="1:6" ht="45" x14ac:dyDescent="0.25">
      <c r="A76" s="21">
        <v>59</v>
      </c>
      <c r="B76" s="22" t="s">
        <v>82</v>
      </c>
      <c r="C76" s="18" t="s">
        <v>25</v>
      </c>
      <c r="D76" s="24">
        <v>90</v>
      </c>
      <c r="E76" s="19"/>
      <c r="F76" s="20">
        <f t="shared" si="0"/>
        <v>0</v>
      </c>
    </row>
    <row r="77" spans="1:6" ht="45" x14ac:dyDescent="0.25">
      <c r="A77" s="21">
        <v>60</v>
      </c>
      <c r="B77" s="22" t="s">
        <v>83</v>
      </c>
      <c r="C77" s="18" t="s">
        <v>25</v>
      </c>
      <c r="D77" s="24">
        <v>15</v>
      </c>
      <c r="E77" s="19"/>
      <c r="F77" s="20">
        <f t="shared" si="0"/>
        <v>0</v>
      </c>
    </row>
    <row r="78" spans="1:6" ht="45" x14ac:dyDescent="0.25">
      <c r="A78" s="21">
        <v>61</v>
      </c>
      <c r="B78" s="22" t="s">
        <v>84</v>
      </c>
      <c r="C78" s="18" t="s">
        <v>25</v>
      </c>
      <c r="D78" s="24">
        <v>20</v>
      </c>
      <c r="E78" s="19"/>
      <c r="F78" s="20">
        <f t="shared" si="0"/>
        <v>0</v>
      </c>
    </row>
    <row r="79" spans="1:6" ht="45" x14ac:dyDescent="0.25">
      <c r="A79" s="21">
        <v>62</v>
      </c>
      <c r="B79" s="22" t="s">
        <v>85</v>
      </c>
      <c r="C79" s="18" t="s">
        <v>25</v>
      </c>
      <c r="D79" s="24">
        <v>2</v>
      </c>
      <c r="E79" s="19"/>
      <c r="F79" s="20">
        <f t="shared" si="0"/>
        <v>0</v>
      </c>
    </row>
    <row r="80" spans="1:6" ht="45" x14ac:dyDescent="0.25">
      <c r="A80" s="21">
        <v>63</v>
      </c>
      <c r="B80" s="22" t="s">
        <v>86</v>
      </c>
      <c r="C80" s="18" t="s">
        <v>25</v>
      </c>
      <c r="D80" s="24">
        <v>1</v>
      </c>
      <c r="E80" s="19"/>
      <c r="F80" s="20">
        <f t="shared" si="0"/>
        <v>0</v>
      </c>
    </row>
    <row r="81" spans="1:6" ht="45" x14ac:dyDescent="0.25">
      <c r="A81" s="21">
        <v>64</v>
      </c>
      <c r="B81" s="22" t="s">
        <v>142</v>
      </c>
      <c r="C81" s="18" t="s">
        <v>25</v>
      </c>
      <c r="D81" s="24">
        <v>1</v>
      </c>
      <c r="E81" s="19"/>
      <c r="F81" s="20">
        <f t="shared" si="0"/>
        <v>0</v>
      </c>
    </row>
    <row r="82" spans="1:6" ht="45" x14ac:dyDescent="0.25">
      <c r="A82" s="21">
        <v>65</v>
      </c>
      <c r="B82" s="22" t="s">
        <v>87</v>
      </c>
      <c r="C82" s="18" t="s">
        <v>22</v>
      </c>
      <c r="D82" s="24">
        <v>350</v>
      </c>
      <c r="E82" s="19"/>
      <c r="F82" s="20">
        <f t="shared" ref="F82:F139" si="1">D82*E82</f>
        <v>0</v>
      </c>
    </row>
    <row r="83" spans="1:6" ht="45" x14ac:dyDescent="0.25">
      <c r="A83" s="21">
        <v>66</v>
      </c>
      <c r="B83" s="22" t="s">
        <v>88</v>
      </c>
      <c r="C83" s="18" t="s">
        <v>22</v>
      </c>
      <c r="D83" s="24">
        <v>840</v>
      </c>
      <c r="E83" s="19"/>
      <c r="F83" s="20">
        <f t="shared" si="1"/>
        <v>0</v>
      </c>
    </row>
    <row r="84" spans="1:6" ht="45" x14ac:dyDescent="0.25">
      <c r="A84" s="21">
        <v>67</v>
      </c>
      <c r="B84" s="22" t="s">
        <v>89</v>
      </c>
      <c r="C84" s="18" t="s">
        <v>22</v>
      </c>
      <c r="D84" s="24">
        <v>1014.6</v>
      </c>
      <c r="E84" s="19"/>
      <c r="F84" s="20">
        <f t="shared" si="1"/>
        <v>0</v>
      </c>
    </row>
    <row r="85" spans="1:6" ht="30" x14ac:dyDescent="0.25">
      <c r="A85" s="21">
        <v>68</v>
      </c>
      <c r="B85" s="22" t="s">
        <v>90</v>
      </c>
      <c r="C85" s="18" t="s">
        <v>25</v>
      </c>
      <c r="D85" s="24">
        <v>15</v>
      </c>
      <c r="E85" s="19"/>
      <c r="F85" s="20">
        <f t="shared" si="1"/>
        <v>0</v>
      </c>
    </row>
    <row r="86" spans="1:6" x14ac:dyDescent="0.25">
      <c r="A86" s="21">
        <v>69</v>
      </c>
      <c r="B86" s="22" t="s">
        <v>91</v>
      </c>
      <c r="C86" s="18" t="s">
        <v>25</v>
      </c>
      <c r="D86" s="24">
        <v>3</v>
      </c>
      <c r="E86" s="19"/>
      <c r="F86" s="20">
        <f t="shared" si="1"/>
        <v>0</v>
      </c>
    </row>
    <row r="87" spans="1:6" x14ac:dyDescent="0.25">
      <c r="A87" s="21">
        <v>70</v>
      </c>
      <c r="B87" s="22" t="s">
        <v>92</v>
      </c>
      <c r="C87" s="18" t="s">
        <v>25</v>
      </c>
      <c r="D87" s="24">
        <v>15</v>
      </c>
      <c r="E87" s="19"/>
      <c r="F87" s="20">
        <f t="shared" si="1"/>
        <v>0</v>
      </c>
    </row>
    <row r="88" spans="1:6" ht="30" x14ac:dyDescent="0.25">
      <c r="A88" s="21">
        <v>71</v>
      </c>
      <c r="B88" s="22" t="s">
        <v>93</v>
      </c>
      <c r="C88" s="18" t="s">
        <v>25</v>
      </c>
      <c r="D88" s="24">
        <v>8</v>
      </c>
      <c r="E88" s="19"/>
      <c r="F88" s="20">
        <f t="shared" si="1"/>
        <v>0</v>
      </c>
    </row>
    <row r="89" spans="1:6" ht="30" x14ac:dyDescent="0.25">
      <c r="A89" s="21">
        <v>72</v>
      </c>
      <c r="B89" s="22" t="s">
        <v>94</v>
      </c>
      <c r="C89" s="18" t="s">
        <v>25</v>
      </c>
      <c r="D89" s="24">
        <v>2</v>
      </c>
      <c r="E89" s="19"/>
      <c r="F89" s="20">
        <f t="shared" si="1"/>
        <v>0</v>
      </c>
    </row>
    <row r="90" spans="1:6" ht="45" x14ac:dyDescent="0.25">
      <c r="A90" s="21">
        <v>73</v>
      </c>
      <c r="B90" s="22" t="s">
        <v>95</v>
      </c>
      <c r="C90" s="18" t="s">
        <v>25</v>
      </c>
      <c r="D90" s="24">
        <v>3</v>
      </c>
      <c r="E90" s="19"/>
      <c r="F90" s="20">
        <f t="shared" si="1"/>
        <v>0</v>
      </c>
    </row>
    <row r="91" spans="1:6" ht="45" x14ac:dyDescent="0.25">
      <c r="A91" s="21">
        <v>74</v>
      </c>
      <c r="B91" s="22" t="s">
        <v>96</v>
      </c>
      <c r="C91" s="18" t="s">
        <v>25</v>
      </c>
      <c r="D91" s="24">
        <v>1</v>
      </c>
      <c r="E91" s="19"/>
      <c r="F91" s="20">
        <f t="shared" si="1"/>
        <v>0</v>
      </c>
    </row>
    <row r="92" spans="1:6" ht="45" x14ac:dyDescent="0.25">
      <c r="A92" s="21">
        <v>75</v>
      </c>
      <c r="B92" s="22" t="s">
        <v>97</v>
      </c>
      <c r="C92" s="18" t="s">
        <v>25</v>
      </c>
      <c r="D92" s="24">
        <v>4</v>
      </c>
      <c r="E92" s="19"/>
      <c r="F92" s="20">
        <f t="shared" si="1"/>
        <v>0</v>
      </c>
    </row>
    <row r="93" spans="1:6" ht="45" x14ac:dyDescent="0.25">
      <c r="A93" s="21">
        <v>76</v>
      </c>
      <c r="B93" s="22" t="s">
        <v>98</v>
      </c>
      <c r="C93" s="18" t="s">
        <v>25</v>
      </c>
      <c r="D93" s="24">
        <v>2</v>
      </c>
      <c r="E93" s="19"/>
      <c r="F93" s="20">
        <f t="shared" si="1"/>
        <v>0</v>
      </c>
    </row>
    <row r="94" spans="1:6" ht="45" x14ac:dyDescent="0.25">
      <c r="A94" s="21">
        <v>77</v>
      </c>
      <c r="B94" s="22" t="s">
        <v>143</v>
      </c>
      <c r="C94" s="18" t="s">
        <v>25</v>
      </c>
      <c r="D94" s="24">
        <v>2</v>
      </c>
      <c r="E94" s="19"/>
      <c r="F94" s="20">
        <f t="shared" si="1"/>
        <v>0</v>
      </c>
    </row>
    <row r="95" spans="1:6" ht="45" x14ac:dyDescent="0.25">
      <c r="A95" s="21">
        <v>78</v>
      </c>
      <c r="B95" s="22" t="s">
        <v>144</v>
      </c>
      <c r="C95" s="18" t="s">
        <v>25</v>
      </c>
      <c r="D95" s="24">
        <v>12</v>
      </c>
      <c r="E95" s="19"/>
      <c r="F95" s="20">
        <f t="shared" si="1"/>
        <v>0</v>
      </c>
    </row>
    <row r="96" spans="1:6" ht="45" x14ac:dyDescent="0.25">
      <c r="A96" s="21">
        <v>79</v>
      </c>
      <c r="B96" s="22" t="s">
        <v>145</v>
      </c>
      <c r="C96" s="18" t="s">
        <v>25</v>
      </c>
      <c r="D96" s="24">
        <v>5</v>
      </c>
      <c r="E96" s="19"/>
      <c r="F96" s="20">
        <f t="shared" si="1"/>
        <v>0</v>
      </c>
    </row>
    <row r="97" spans="1:6" ht="45" x14ac:dyDescent="0.25">
      <c r="A97" s="21">
        <v>80</v>
      </c>
      <c r="B97" s="22" t="s">
        <v>146</v>
      </c>
      <c r="C97" s="18" t="s">
        <v>25</v>
      </c>
      <c r="D97" s="24">
        <v>3</v>
      </c>
      <c r="E97" s="19"/>
      <c r="F97" s="20">
        <f t="shared" si="1"/>
        <v>0</v>
      </c>
    </row>
    <row r="98" spans="1:6" ht="45" x14ac:dyDescent="0.25">
      <c r="A98" s="21">
        <v>81</v>
      </c>
      <c r="B98" s="22" t="s">
        <v>147</v>
      </c>
      <c r="C98" s="18" t="s">
        <v>25</v>
      </c>
      <c r="D98" s="24">
        <v>4</v>
      </c>
      <c r="E98" s="19"/>
      <c r="F98" s="20">
        <f t="shared" si="1"/>
        <v>0</v>
      </c>
    </row>
    <row r="99" spans="1:6" ht="45" x14ac:dyDescent="0.25">
      <c r="A99" s="21">
        <v>82</v>
      </c>
      <c r="B99" s="22" t="s">
        <v>148</v>
      </c>
      <c r="C99" s="18" t="s">
        <v>25</v>
      </c>
      <c r="D99" s="24">
        <v>1</v>
      </c>
      <c r="E99" s="19"/>
      <c r="F99" s="20">
        <f t="shared" si="1"/>
        <v>0</v>
      </c>
    </row>
    <row r="100" spans="1:6" ht="45" x14ac:dyDescent="0.25">
      <c r="A100" s="21">
        <v>83</v>
      </c>
      <c r="B100" s="22" t="s">
        <v>149</v>
      </c>
      <c r="C100" s="18" t="s">
        <v>25</v>
      </c>
      <c r="D100" s="24">
        <v>2</v>
      </c>
      <c r="E100" s="19"/>
      <c r="F100" s="20">
        <f t="shared" si="1"/>
        <v>0</v>
      </c>
    </row>
    <row r="101" spans="1:6" ht="45" x14ac:dyDescent="0.25">
      <c r="A101" s="21">
        <v>84</v>
      </c>
      <c r="B101" s="22" t="s">
        <v>99</v>
      </c>
      <c r="C101" s="18" t="s">
        <v>25</v>
      </c>
      <c r="D101" s="24">
        <v>1</v>
      </c>
      <c r="E101" s="19"/>
      <c r="F101" s="20">
        <f t="shared" si="1"/>
        <v>0</v>
      </c>
    </row>
    <row r="102" spans="1:6" ht="45" x14ac:dyDescent="0.25">
      <c r="A102" s="21">
        <v>85</v>
      </c>
      <c r="B102" s="22" t="s">
        <v>100</v>
      </c>
      <c r="C102" s="18" t="s">
        <v>25</v>
      </c>
      <c r="D102" s="24">
        <v>2</v>
      </c>
      <c r="E102" s="19"/>
      <c r="F102" s="20">
        <f t="shared" si="1"/>
        <v>0</v>
      </c>
    </row>
    <row r="103" spans="1:6" ht="30" x14ac:dyDescent="0.25">
      <c r="A103" s="21">
        <v>86</v>
      </c>
      <c r="B103" s="22" t="s">
        <v>24</v>
      </c>
      <c r="C103" s="18" t="s">
        <v>25</v>
      </c>
      <c r="D103" s="24">
        <v>1</v>
      </c>
      <c r="E103" s="19"/>
      <c r="F103" s="20">
        <f t="shared" si="1"/>
        <v>0</v>
      </c>
    </row>
    <row r="104" spans="1:6" ht="30" x14ac:dyDescent="0.25">
      <c r="A104" s="21">
        <v>87</v>
      </c>
      <c r="B104" s="22" t="s">
        <v>101</v>
      </c>
      <c r="C104" s="18" t="s">
        <v>25</v>
      </c>
      <c r="D104" s="24">
        <v>12</v>
      </c>
      <c r="E104" s="19"/>
      <c r="F104" s="20">
        <f t="shared" si="1"/>
        <v>0</v>
      </c>
    </row>
    <row r="105" spans="1:6" ht="45" x14ac:dyDescent="0.25">
      <c r="A105" s="21">
        <v>88</v>
      </c>
      <c r="B105" s="22" t="s">
        <v>150</v>
      </c>
      <c r="C105" s="18" t="s">
        <v>25</v>
      </c>
      <c r="D105" s="24">
        <v>12</v>
      </c>
      <c r="E105" s="19"/>
      <c r="F105" s="20">
        <f t="shared" si="1"/>
        <v>0</v>
      </c>
    </row>
    <row r="106" spans="1:6" ht="21" customHeight="1" x14ac:dyDescent="0.25">
      <c r="A106" s="21">
        <v>89</v>
      </c>
      <c r="B106" s="22" t="s">
        <v>102</v>
      </c>
      <c r="C106" s="18" t="s">
        <v>25</v>
      </c>
      <c r="D106" s="24">
        <v>10</v>
      </c>
      <c r="E106" s="19"/>
      <c r="F106" s="20">
        <f t="shared" si="1"/>
        <v>0</v>
      </c>
    </row>
    <row r="107" spans="1:6" ht="75" x14ac:dyDescent="0.25">
      <c r="A107" s="21">
        <v>90</v>
      </c>
      <c r="B107" s="22" t="s">
        <v>151</v>
      </c>
      <c r="C107" s="18" t="s">
        <v>25</v>
      </c>
      <c r="D107" s="24">
        <v>1</v>
      </c>
      <c r="E107" s="19"/>
      <c r="F107" s="20">
        <f t="shared" si="1"/>
        <v>0</v>
      </c>
    </row>
    <row r="108" spans="1:6" ht="30" x14ac:dyDescent="0.25">
      <c r="A108" s="21">
        <v>91</v>
      </c>
      <c r="B108" s="22" t="s">
        <v>103</v>
      </c>
      <c r="C108" s="18" t="s">
        <v>25</v>
      </c>
      <c r="D108" s="24">
        <v>3</v>
      </c>
      <c r="E108" s="19"/>
      <c r="F108" s="20">
        <f t="shared" si="1"/>
        <v>0</v>
      </c>
    </row>
    <row r="109" spans="1:6" ht="255" x14ac:dyDescent="0.25">
      <c r="A109" s="21">
        <v>92</v>
      </c>
      <c r="B109" s="23" t="s">
        <v>152</v>
      </c>
      <c r="C109" s="18" t="s">
        <v>25</v>
      </c>
      <c r="D109" s="24">
        <v>3</v>
      </c>
      <c r="E109" s="19"/>
      <c r="F109" s="20">
        <f t="shared" si="1"/>
        <v>0</v>
      </c>
    </row>
    <row r="110" spans="1:6" ht="120" x14ac:dyDescent="0.25">
      <c r="A110" s="21">
        <v>93</v>
      </c>
      <c r="B110" s="23" t="s">
        <v>153</v>
      </c>
      <c r="C110" s="18" t="s">
        <v>25</v>
      </c>
      <c r="D110" s="24">
        <v>12</v>
      </c>
      <c r="E110" s="19"/>
      <c r="F110" s="20">
        <f t="shared" si="1"/>
        <v>0</v>
      </c>
    </row>
    <row r="111" spans="1:6" ht="60" x14ac:dyDescent="0.25">
      <c r="A111" s="21">
        <v>94</v>
      </c>
      <c r="B111" s="23" t="s">
        <v>104</v>
      </c>
      <c r="C111" s="18" t="s">
        <v>25</v>
      </c>
      <c r="D111" s="24">
        <v>4</v>
      </c>
      <c r="E111" s="19"/>
      <c r="F111" s="20">
        <f t="shared" si="1"/>
        <v>0</v>
      </c>
    </row>
    <row r="112" spans="1:6" ht="45" x14ac:dyDescent="0.25">
      <c r="A112" s="21">
        <v>95</v>
      </c>
      <c r="B112" s="23" t="s">
        <v>105</v>
      </c>
      <c r="C112" s="18" t="s">
        <v>25</v>
      </c>
      <c r="D112" s="24">
        <v>14</v>
      </c>
      <c r="E112" s="19"/>
      <c r="F112" s="20">
        <f t="shared" si="1"/>
        <v>0</v>
      </c>
    </row>
    <row r="113" spans="1:6" ht="30" x14ac:dyDescent="0.25">
      <c r="A113" s="21">
        <v>96</v>
      </c>
      <c r="B113" s="23" t="s">
        <v>106</v>
      </c>
      <c r="C113" s="18" t="s">
        <v>25</v>
      </c>
      <c r="D113" s="24">
        <v>45</v>
      </c>
      <c r="E113" s="19"/>
      <c r="F113" s="20">
        <f t="shared" si="1"/>
        <v>0</v>
      </c>
    </row>
    <row r="114" spans="1:6" ht="30" x14ac:dyDescent="0.25">
      <c r="A114" s="21">
        <v>97</v>
      </c>
      <c r="B114" s="23" t="s">
        <v>107</v>
      </c>
      <c r="C114" s="18" t="s">
        <v>25</v>
      </c>
      <c r="D114" s="24">
        <v>1</v>
      </c>
      <c r="E114" s="19"/>
      <c r="F114" s="20">
        <f t="shared" si="1"/>
        <v>0</v>
      </c>
    </row>
    <row r="115" spans="1:6" ht="30" x14ac:dyDescent="0.25">
      <c r="A115" s="21">
        <v>98</v>
      </c>
      <c r="B115" s="23" t="s">
        <v>108</v>
      </c>
      <c r="C115" s="18" t="s">
        <v>22</v>
      </c>
      <c r="D115" s="24">
        <v>400</v>
      </c>
      <c r="E115" s="19"/>
      <c r="F115" s="20">
        <f t="shared" si="1"/>
        <v>0</v>
      </c>
    </row>
    <row r="116" spans="1:6" ht="30" x14ac:dyDescent="0.25">
      <c r="A116" s="21">
        <v>99</v>
      </c>
      <c r="B116" s="23" t="s">
        <v>109</v>
      </c>
      <c r="C116" s="18" t="s">
        <v>25</v>
      </c>
      <c r="D116" s="24">
        <v>16</v>
      </c>
      <c r="E116" s="19"/>
      <c r="F116" s="20">
        <f t="shared" si="1"/>
        <v>0</v>
      </c>
    </row>
    <row r="117" spans="1:6" x14ac:dyDescent="0.25">
      <c r="A117" s="21">
        <v>100</v>
      </c>
      <c r="B117" s="23" t="s">
        <v>110</v>
      </c>
      <c r="C117" s="18" t="s">
        <v>25</v>
      </c>
      <c r="D117" s="24">
        <v>8</v>
      </c>
      <c r="E117" s="19"/>
      <c r="F117" s="20">
        <f t="shared" si="1"/>
        <v>0</v>
      </c>
    </row>
    <row r="118" spans="1:6" ht="75" x14ac:dyDescent="0.25">
      <c r="A118" s="21">
        <v>101</v>
      </c>
      <c r="B118" s="23" t="s">
        <v>156</v>
      </c>
      <c r="C118" s="18" t="s">
        <v>25</v>
      </c>
      <c r="D118" s="24">
        <v>1</v>
      </c>
      <c r="E118" s="19"/>
      <c r="F118" s="20">
        <f t="shared" si="1"/>
        <v>0</v>
      </c>
    </row>
    <row r="119" spans="1:6" ht="60" x14ac:dyDescent="0.25">
      <c r="A119" s="21">
        <v>102</v>
      </c>
      <c r="B119" s="23" t="s">
        <v>157</v>
      </c>
      <c r="C119" s="18" t="s">
        <v>25</v>
      </c>
      <c r="D119" s="24">
        <v>2</v>
      </c>
      <c r="E119" s="19"/>
      <c r="F119" s="20">
        <f t="shared" si="1"/>
        <v>0</v>
      </c>
    </row>
    <row r="120" spans="1:6" ht="30" x14ac:dyDescent="0.25">
      <c r="A120" s="21">
        <v>103</v>
      </c>
      <c r="B120" s="23" t="s">
        <v>111</v>
      </c>
      <c r="C120" s="18" t="s">
        <v>25</v>
      </c>
      <c r="D120" s="24">
        <v>1</v>
      </c>
      <c r="E120" s="19"/>
      <c r="F120" s="20">
        <f t="shared" si="1"/>
        <v>0</v>
      </c>
    </row>
    <row r="121" spans="1:6" ht="30" x14ac:dyDescent="0.25">
      <c r="A121" s="21">
        <v>104</v>
      </c>
      <c r="B121" s="23" t="s">
        <v>112</v>
      </c>
      <c r="C121" s="18" t="s">
        <v>25</v>
      </c>
      <c r="D121" s="24">
        <v>1</v>
      </c>
      <c r="E121" s="19"/>
      <c r="F121" s="20">
        <f t="shared" si="1"/>
        <v>0</v>
      </c>
    </row>
    <row r="122" spans="1:6" ht="30" x14ac:dyDescent="0.25">
      <c r="A122" s="21">
        <v>105</v>
      </c>
      <c r="B122" s="23" t="s">
        <v>113</v>
      </c>
      <c r="C122" s="18" t="s">
        <v>23</v>
      </c>
      <c r="D122" s="24">
        <v>139.46</v>
      </c>
      <c r="E122" s="19"/>
      <c r="F122" s="20">
        <f t="shared" si="1"/>
        <v>0</v>
      </c>
    </row>
    <row r="123" spans="1:6" ht="30" x14ac:dyDescent="0.25">
      <c r="A123" s="21">
        <v>106</v>
      </c>
      <c r="B123" s="23" t="s">
        <v>114</v>
      </c>
      <c r="C123" s="18" t="s">
        <v>23</v>
      </c>
      <c r="D123" s="24">
        <v>1614.37</v>
      </c>
      <c r="E123" s="19"/>
      <c r="F123" s="20">
        <f t="shared" si="1"/>
        <v>0</v>
      </c>
    </row>
    <row r="124" spans="1:6" ht="30" x14ac:dyDescent="0.25">
      <c r="A124" s="21">
        <v>107</v>
      </c>
      <c r="B124" s="23" t="s">
        <v>115</v>
      </c>
      <c r="C124" s="18" t="s">
        <v>23</v>
      </c>
      <c r="D124" s="24">
        <v>2.5</v>
      </c>
      <c r="E124" s="19"/>
      <c r="F124" s="20">
        <f t="shared" si="1"/>
        <v>0</v>
      </c>
    </row>
    <row r="125" spans="1:6" ht="30" x14ac:dyDescent="0.25">
      <c r="A125" s="21">
        <v>108</v>
      </c>
      <c r="B125" s="23" t="s">
        <v>116</v>
      </c>
      <c r="C125" s="18" t="s">
        <v>23</v>
      </c>
      <c r="D125" s="24">
        <v>1535.64</v>
      </c>
      <c r="E125" s="19"/>
      <c r="F125" s="20">
        <f t="shared" si="1"/>
        <v>0</v>
      </c>
    </row>
    <row r="126" spans="1:6" x14ac:dyDescent="0.25">
      <c r="A126" s="21">
        <v>109</v>
      </c>
      <c r="B126" s="23" t="s">
        <v>117</v>
      </c>
      <c r="C126" s="18" t="s">
        <v>23</v>
      </c>
      <c r="D126" s="24">
        <v>97.6</v>
      </c>
      <c r="E126" s="19"/>
      <c r="F126" s="20">
        <f t="shared" si="1"/>
        <v>0</v>
      </c>
    </row>
    <row r="127" spans="1:6" ht="30" x14ac:dyDescent="0.25">
      <c r="A127" s="21">
        <v>110</v>
      </c>
      <c r="B127" s="23" t="s">
        <v>118</v>
      </c>
      <c r="C127" s="18" t="s">
        <v>23</v>
      </c>
      <c r="D127" s="24">
        <v>148.25</v>
      </c>
      <c r="E127" s="19"/>
      <c r="F127" s="20">
        <f t="shared" si="1"/>
        <v>0</v>
      </c>
    </row>
    <row r="128" spans="1:6" ht="45" x14ac:dyDescent="0.25">
      <c r="A128" s="21">
        <v>111</v>
      </c>
      <c r="B128" s="23" t="s">
        <v>119</v>
      </c>
      <c r="C128" s="18" t="s">
        <v>23</v>
      </c>
      <c r="D128" s="24">
        <v>218.19</v>
      </c>
      <c r="E128" s="19"/>
      <c r="F128" s="20">
        <f t="shared" si="1"/>
        <v>0</v>
      </c>
    </row>
    <row r="129" spans="1:6" ht="30" x14ac:dyDescent="0.25">
      <c r="A129" s="21">
        <v>112</v>
      </c>
      <c r="B129" s="23" t="s">
        <v>120</v>
      </c>
      <c r="C129" s="18" t="s">
        <v>23</v>
      </c>
      <c r="D129" s="24">
        <v>386.68</v>
      </c>
      <c r="E129" s="19"/>
      <c r="F129" s="20">
        <f t="shared" si="1"/>
        <v>0</v>
      </c>
    </row>
    <row r="130" spans="1:6" ht="60" x14ac:dyDescent="0.25">
      <c r="A130" s="21">
        <v>113</v>
      </c>
      <c r="B130" s="23" t="s">
        <v>121</v>
      </c>
      <c r="C130" s="18" t="s">
        <v>23</v>
      </c>
      <c r="D130" s="24">
        <v>44.04</v>
      </c>
      <c r="E130" s="19"/>
      <c r="F130" s="20">
        <f t="shared" si="1"/>
        <v>0</v>
      </c>
    </row>
    <row r="131" spans="1:6" ht="30" x14ac:dyDescent="0.25">
      <c r="A131" s="21">
        <v>114</v>
      </c>
      <c r="B131" s="23" t="s">
        <v>154</v>
      </c>
      <c r="C131" s="18" t="s">
        <v>23</v>
      </c>
      <c r="D131" s="24">
        <v>11.34</v>
      </c>
      <c r="E131" s="19"/>
      <c r="F131" s="20">
        <f t="shared" si="1"/>
        <v>0</v>
      </c>
    </row>
    <row r="132" spans="1:6" ht="30" x14ac:dyDescent="0.25">
      <c r="A132" s="21">
        <v>115</v>
      </c>
      <c r="B132" s="23" t="s">
        <v>122</v>
      </c>
      <c r="C132" s="18" t="s">
        <v>25</v>
      </c>
      <c r="D132" s="24">
        <v>2</v>
      </c>
      <c r="E132" s="19"/>
      <c r="F132" s="20">
        <f t="shared" si="1"/>
        <v>0</v>
      </c>
    </row>
    <row r="133" spans="1:6" ht="30" x14ac:dyDescent="0.25">
      <c r="A133" s="21">
        <v>116</v>
      </c>
      <c r="B133" s="23" t="s">
        <v>123</v>
      </c>
      <c r="C133" s="18" t="s">
        <v>22</v>
      </c>
      <c r="D133" s="24">
        <v>12</v>
      </c>
      <c r="E133" s="19"/>
      <c r="F133" s="20">
        <f t="shared" si="1"/>
        <v>0</v>
      </c>
    </row>
    <row r="134" spans="1:6" ht="30" x14ac:dyDescent="0.25">
      <c r="A134" s="21">
        <v>117</v>
      </c>
      <c r="B134" s="23" t="s">
        <v>124</v>
      </c>
      <c r="C134" s="18" t="s">
        <v>22</v>
      </c>
      <c r="D134" s="24">
        <v>12</v>
      </c>
      <c r="E134" s="19"/>
      <c r="F134" s="20">
        <f t="shared" si="1"/>
        <v>0</v>
      </c>
    </row>
    <row r="135" spans="1:6" x14ac:dyDescent="0.25">
      <c r="A135" s="21">
        <v>118</v>
      </c>
      <c r="B135" s="23" t="s">
        <v>155</v>
      </c>
      <c r="C135" s="18" t="s">
        <v>23</v>
      </c>
      <c r="D135" s="24">
        <v>994.31</v>
      </c>
      <c r="E135" s="19"/>
      <c r="F135" s="20">
        <f t="shared" si="1"/>
        <v>0</v>
      </c>
    </row>
    <row r="136" spans="1:6" ht="30" x14ac:dyDescent="0.25">
      <c r="A136" s="21">
        <v>119</v>
      </c>
      <c r="B136" s="23" t="s">
        <v>125</v>
      </c>
      <c r="C136" s="18" t="s">
        <v>23</v>
      </c>
      <c r="D136" s="24">
        <v>3.55</v>
      </c>
      <c r="E136" s="19"/>
      <c r="F136" s="20">
        <f t="shared" si="1"/>
        <v>0</v>
      </c>
    </row>
    <row r="137" spans="1:6" x14ac:dyDescent="0.25">
      <c r="A137" s="21">
        <v>120</v>
      </c>
      <c r="B137" s="23" t="s">
        <v>126</v>
      </c>
      <c r="C137" s="18" t="s">
        <v>130</v>
      </c>
      <c r="D137" s="24">
        <v>38.75</v>
      </c>
      <c r="E137" s="19"/>
      <c r="F137" s="20">
        <f t="shared" si="1"/>
        <v>0</v>
      </c>
    </row>
    <row r="138" spans="1:6" ht="30" x14ac:dyDescent="0.25">
      <c r="A138" s="21">
        <v>121</v>
      </c>
      <c r="B138" s="23" t="s">
        <v>127</v>
      </c>
      <c r="C138" s="18" t="s">
        <v>130</v>
      </c>
      <c r="D138" s="24">
        <v>38.75</v>
      </c>
      <c r="E138" s="19"/>
      <c r="F138" s="20">
        <f t="shared" si="1"/>
        <v>0</v>
      </c>
    </row>
    <row r="139" spans="1:6" ht="30" x14ac:dyDescent="0.25">
      <c r="A139" s="21">
        <v>122</v>
      </c>
      <c r="B139" s="23" t="s">
        <v>135</v>
      </c>
      <c r="C139" s="18" t="s">
        <v>23</v>
      </c>
      <c r="D139" s="24">
        <v>45.64</v>
      </c>
      <c r="E139" s="19"/>
      <c r="F139" s="20">
        <f t="shared" si="1"/>
        <v>0</v>
      </c>
    </row>
    <row r="140" spans="1:6" ht="24" thickBot="1" x14ac:dyDescent="0.3">
      <c r="A140" s="17"/>
      <c r="C140" s="17"/>
      <c r="D140" s="17"/>
      <c r="E140" s="17"/>
      <c r="F140" s="17"/>
    </row>
    <row r="141" spans="1:6" ht="18.75" thickBot="1" x14ac:dyDescent="0.3">
      <c r="A141" s="5"/>
      <c r="B141" s="5"/>
      <c r="C141" s="16"/>
      <c r="D141" s="16"/>
      <c r="E141" s="6"/>
      <c r="F141" s="15">
        <f>SUM(F18:F139)</f>
        <v>0</v>
      </c>
    </row>
    <row r="142" spans="1:6" ht="15.75" x14ac:dyDescent="0.25">
      <c r="A142" s="7"/>
      <c r="B142" s="7"/>
      <c r="C142" s="7"/>
      <c r="D142" s="7"/>
      <c r="E142" s="7"/>
      <c r="F142" s="7"/>
    </row>
    <row r="143" spans="1:6" ht="16.5" thickBot="1" x14ac:dyDescent="0.3">
      <c r="A143" s="7"/>
      <c r="B143" s="7"/>
      <c r="C143" s="7"/>
      <c r="D143" s="7"/>
      <c r="E143" s="7"/>
      <c r="F143" s="7"/>
    </row>
    <row r="144" spans="1:6" ht="30.75" thickBot="1" x14ac:dyDescent="0.45">
      <c r="A144" s="7"/>
      <c r="B144" s="8" t="s">
        <v>6</v>
      </c>
      <c r="C144" s="7"/>
      <c r="D144" s="7"/>
      <c r="E144" s="14"/>
      <c r="F144" s="15">
        <f>E144*F141</f>
        <v>0</v>
      </c>
    </row>
    <row r="145" spans="1:6" ht="24" thickBot="1" x14ac:dyDescent="0.4">
      <c r="A145" s="7"/>
      <c r="B145" s="8"/>
      <c r="C145" s="7"/>
      <c r="D145" s="7"/>
      <c r="E145" s="7"/>
      <c r="F145" s="7"/>
    </row>
    <row r="146" spans="1:6" ht="24" thickBot="1" x14ac:dyDescent="0.4">
      <c r="A146" s="7"/>
      <c r="B146" s="8" t="s">
        <v>5</v>
      </c>
      <c r="C146" s="7"/>
      <c r="D146" s="7"/>
      <c r="E146" s="7"/>
      <c r="F146" s="15">
        <f>F144+F141</f>
        <v>0</v>
      </c>
    </row>
    <row r="147" spans="1:6" ht="70.5" customHeight="1" x14ac:dyDescent="0.25"/>
    <row r="148" spans="1:6" ht="23.25" x14ac:dyDescent="0.25">
      <c r="B148" s="9" t="s">
        <v>8</v>
      </c>
      <c r="C148" s="28"/>
      <c r="D148" s="28"/>
      <c r="E148" s="28"/>
      <c r="F148" s="28"/>
    </row>
    <row r="150" spans="1:6" ht="40.5" customHeight="1" x14ac:dyDescent="0.25">
      <c r="A150" t="s">
        <v>9</v>
      </c>
      <c r="B150" t="s">
        <v>27</v>
      </c>
    </row>
    <row r="151" spans="1:6" x14ac:dyDescent="0.25">
      <c r="A151" s="10" t="s">
        <v>10</v>
      </c>
      <c r="B151" s="29" t="s">
        <v>11</v>
      </c>
      <c r="C151" s="29"/>
      <c r="D151" s="29"/>
      <c r="E151" s="29"/>
      <c r="F151" s="29"/>
    </row>
    <row r="152" spans="1:6" ht="40.5" customHeight="1" x14ac:dyDescent="0.25">
      <c r="A152" s="10" t="s">
        <v>21</v>
      </c>
      <c r="B152" s="29" t="s">
        <v>29</v>
      </c>
      <c r="C152" s="29"/>
      <c r="D152" s="29"/>
      <c r="E152" s="29"/>
      <c r="F152" s="29"/>
    </row>
    <row r="153" spans="1:6" x14ac:dyDescent="0.25">
      <c r="A153" s="10" t="s">
        <v>28</v>
      </c>
      <c r="B153" s="25" t="s">
        <v>158</v>
      </c>
      <c r="C153" s="25"/>
      <c r="D153" s="25"/>
      <c r="E153" s="25"/>
    </row>
    <row r="155" spans="1:6" ht="15.75" thickBot="1" x14ac:dyDescent="0.3">
      <c r="B155" s="11"/>
      <c r="C155" s="11"/>
      <c r="D155" s="11"/>
      <c r="E155" s="11"/>
    </row>
    <row r="156" spans="1:6" ht="15.75" thickTop="1" x14ac:dyDescent="0.25">
      <c r="B156" t="s">
        <v>19</v>
      </c>
    </row>
    <row r="157" spans="1:6" x14ac:dyDescent="0.25">
      <c r="B157" t="s">
        <v>16</v>
      </c>
    </row>
    <row r="158" spans="1:6" x14ac:dyDescent="0.25">
      <c r="B158" t="s">
        <v>15</v>
      </c>
    </row>
    <row r="159" spans="1:6" x14ac:dyDescent="0.25">
      <c r="B159" t="s">
        <v>17</v>
      </c>
    </row>
    <row r="160" spans="1:6" x14ac:dyDescent="0.25">
      <c r="B160" t="s">
        <v>18</v>
      </c>
    </row>
  </sheetData>
  <mergeCells count="8">
    <mergeCell ref="B153:E153"/>
    <mergeCell ref="B5:E5"/>
    <mergeCell ref="B8:E8"/>
    <mergeCell ref="B10:E10"/>
    <mergeCell ref="B12:E12"/>
    <mergeCell ref="C148:F148"/>
    <mergeCell ref="B151:F151"/>
    <mergeCell ref="B152:F152"/>
  </mergeCells>
  <pageMargins left="0.51181102362204722" right="0.51181102362204722" top="0.78740157480314965" bottom="0.78740157480314965" header="0.31496062992125984" footer="0.31496062992125984"/>
  <pageSetup paperSize="9" scale="57" fitToHeight="0" orientation="portrait" verticalDpi="300" r:id="rId1"/>
  <headerFooter>
    <oddFooter>Página &amp;P de &amp;N</oddFooter>
  </headerFooter>
  <rowBreaks count="1" manualBreakCount="1">
    <brk id="102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Company>Potigás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jose.augusto</dc:creator>
  <cp:lastModifiedBy>wilbert.queiroz</cp:lastModifiedBy>
  <cp:lastPrinted>2021-05-05T20:58:01Z</cp:lastPrinted>
  <dcterms:created xsi:type="dcterms:W3CDTF">2019-09-19T18:42:57Z</dcterms:created>
  <dcterms:modified xsi:type="dcterms:W3CDTF">2021-08-13T14:23:59Z</dcterms:modified>
</cp:coreProperties>
</file>