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2\LICITAÇÕES\008-2022 PE - FORNECIMENTO DE FLUIDO ODORANTE (REPETIÇÃO)\2. Registro, Plano e Minutas\Minutas\"/>
    </mc:Choice>
  </mc:AlternateContent>
  <xr:revisionPtr revIDLastSave="0" documentId="13_ncr:1_{B3957D65-623C-428B-AEFA-E48960518DCD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PPU" sheetId="1" r:id="rId2"/>
  </sheets>
  <definedNames>
    <definedName name="_xlnm.Print_Area" localSheetId="1">PPU!$A$1:$O$15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" i="1" l="1"/>
  <c r="L7" i="1" s="1"/>
  <c r="N7" i="1" l="1"/>
  <c r="O7" i="1" s="1"/>
  <c r="M7" i="1"/>
  <c r="J8" i="1" l="1"/>
  <c r="N8" i="1" l="1"/>
  <c r="L8" i="1"/>
</calcChain>
</file>

<file path=xl/sharedStrings.xml><?xml version="1.0" encoding="utf-8"?>
<sst xmlns="http://schemas.openxmlformats.org/spreadsheetml/2006/main" count="49" uniqueCount="40">
  <si>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</si>
  <si>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</si>
  <si>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</si>
  <si>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</si>
  <si>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</si>
  <si>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</si>
  <si>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</si>
  <si>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</si>
  <si>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</si>
  <si>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</si>
  <si>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</si>
  <si>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</si>
  <si>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</si>
  <si>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</si>
  <si>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</si>
  <si>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</si>
  <si>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</si>
  <si>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</si>
  <si>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VALOR DO IPI (R$)</t>
  </si>
  <si>
    <t>VALOR UNITÁRIO COM ICMS DE ORIGEM (R$)</t>
  </si>
  <si>
    <t>VALOR EQUALIZADO
(Diferença de Alíquota ICMS - RN=18%)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</si>
  <si>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</si>
  <si>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</si>
  <si>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</si>
  <si>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</si>
  <si>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</si>
  <si>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</si>
  <si>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</si>
  <si>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</si>
  <si>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</si>
  <si>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</si>
  <si>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</si>
  <si>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</si>
  <si>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</si>
  <si>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</si>
  <si>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</si>
  <si>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VALOR TOTAL (SOMATÓRIO DA COLUNA “C” E "E"):</t>
  </si>
  <si>
    <t>FLUIDO ODORANTE - CONFORME ANEXO A DO TERMO DE REFERÊNCIA - TR-GOM-008-2022 - ESPECIFICAÇÕES TÉCNICAS</t>
  </si>
  <si>
    <t>kg</t>
  </si>
  <si>
    <t>PREGÃO ELETRÔNICO - PE Nº 008/2022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</si>
</sst>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3" fontId="5" fillId="0" borderId="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C15" sqref="C15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1" t="s">
        <v>21</v>
      </c>
      <c r="B1" s="21"/>
      <c r="C1" s="21"/>
    </row>
    <row r="2" spans="1:3" ht="18.75" x14ac:dyDescent="0.25">
      <c r="A2" s="10" t="s">
        <v>22</v>
      </c>
      <c r="B2" s="11" t="s">
        <v>23</v>
      </c>
      <c r="C2" s="12" t="s">
        <v>24</v>
      </c>
    </row>
    <row r="3" spans="1:3" ht="18.75" x14ac:dyDescent="0.25">
      <c r="A3" s="10" t="s">
        <v>25</v>
      </c>
      <c r="B3" s="13" t="s">
        <v>23</v>
      </c>
      <c r="C3" s="14" t="s">
        <v>26</v>
      </c>
    </row>
    <row r="4" spans="1:3" ht="18.75" x14ac:dyDescent="0.25">
      <c r="A4" s="10" t="s">
        <v>8</v>
      </c>
      <c r="B4" s="13" t="s">
        <v>23</v>
      </c>
      <c r="C4" s="14" t="s">
        <v>27</v>
      </c>
    </row>
    <row r="5" spans="1:3" ht="18.75" x14ac:dyDescent="0.25">
      <c r="A5" s="10" t="s">
        <v>28</v>
      </c>
      <c r="B5" s="13" t="s">
        <v>23</v>
      </c>
      <c r="C5" s="15" t="s">
        <v>29</v>
      </c>
    </row>
    <row r="6" spans="1:3" ht="18.75" x14ac:dyDescent="0.25">
      <c r="A6" s="10" t="s">
        <v>30</v>
      </c>
      <c r="B6" s="13" t="s">
        <v>23</v>
      </c>
      <c r="C6" s="15" t="s">
        <v>31</v>
      </c>
    </row>
    <row r="7" spans="1:3" ht="31.5" x14ac:dyDescent="0.25">
      <c r="A7" s="16" t="s">
        <v>32</v>
      </c>
      <c r="B7" s="13" t="s">
        <v>23</v>
      </c>
      <c r="C7" s="15" t="s">
        <v>33</v>
      </c>
    </row>
    <row r="8" spans="1:3" ht="18.75" x14ac:dyDescent="0.25">
      <c r="A8" s="16" t="s">
        <v>34</v>
      </c>
      <c r="B8" s="13" t="s">
        <v>23</v>
      </c>
      <c r="C8" s="15" t="s">
        <v>35</v>
      </c>
    </row>
    <row r="9" spans="1:3" ht="18.75" x14ac:dyDescent="0.25">
      <c r="A9" s="10"/>
      <c r="B9" s="13" t="s">
        <v>23</v>
      </c>
      <c r="C9" s="17"/>
    </row>
    <row r="10" spans="1:3" ht="18.75" x14ac:dyDescent="0.25">
      <c r="A10" s="10"/>
      <c r="B10" s="18" t="s">
        <v>23</v>
      </c>
      <c r="C10" s="19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3"/>
  <sheetViews>
    <sheetView tabSelected="1" zoomScale="85" zoomScaleNormal="85" workbookViewId="0">
      <selection activeCell="A3" sqref="A3:I3"/>
    </sheetView>
  </sheetViews>
  <sheetFormatPr defaultRowHeight="15" x14ac:dyDescent="0.25"/>
  <cols>
    <col min="1" max="1" width="7" customWidth="1"/>
    <col min="2" max="2" width="40" customWidth="1"/>
    <col min="3" max="3" width="12.7109375" customWidth="1"/>
    <col min="4" max="4" width="8.28515625" customWidth="1"/>
    <col min="5" max="5" width="9.42578125" bestFit="1" customWidth="1"/>
    <col min="6" max="6" width="8.140625" bestFit="1" customWidth="1"/>
    <col min="7" max="7" width="11.7109375" customWidth="1"/>
    <col min="8" max="8" width="5.85546875" customWidth="1"/>
    <col min="9" max="9" width="8.140625" customWidth="1"/>
    <col min="10" max="12" width="14.85546875" customWidth="1"/>
    <col min="13" max="13" width="16" customWidth="1"/>
    <col min="14" max="14" width="15.7109375" customWidth="1"/>
    <col min="15" max="15" width="18.5703125" customWidth="1"/>
  </cols>
  <sheetData>
    <row r="1" spans="1:15" ht="28.5" customHeight="1" x14ac:dyDescent="0.25">
      <c r="A1" s="22" t="s">
        <v>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29.25" customHeight="1" x14ac:dyDescent="0.25">
      <c r="A2" s="23" t="s">
        <v>39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32.25" customHeight="1" x14ac:dyDescent="0.25">
      <c r="A3" s="24" t="s">
        <v>0</v>
      </c>
      <c r="B3" s="24"/>
      <c r="C3" s="24"/>
      <c r="D3" s="24"/>
      <c r="E3" s="24"/>
      <c r="F3" s="24"/>
      <c r="G3" s="24"/>
      <c r="H3" s="24"/>
      <c r="I3" s="24"/>
      <c r="J3" s="24" t="s">
        <v>12</v>
      </c>
      <c r="K3" s="24"/>
      <c r="L3" s="24"/>
      <c r="M3" s="24"/>
      <c r="N3" s="24"/>
      <c r="O3" s="24"/>
    </row>
    <row r="4" spans="1:15" ht="32.25" customHeight="1" thickBo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5" ht="30" customHeight="1" thickTop="1" thickBot="1" x14ac:dyDescent="0.3">
      <c r="A5" s="25" t="s">
        <v>2</v>
      </c>
      <c r="B5" s="25" t="s">
        <v>3</v>
      </c>
      <c r="C5" s="25" t="s">
        <v>8</v>
      </c>
      <c r="D5" s="25" t="s">
        <v>6</v>
      </c>
      <c r="E5" s="25" t="s">
        <v>9</v>
      </c>
      <c r="F5" s="25" t="s">
        <v>4</v>
      </c>
      <c r="G5" s="25" t="s">
        <v>5</v>
      </c>
      <c r="H5" s="25" t="s">
        <v>11</v>
      </c>
      <c r="I5" s="25" t="s">
        <v>10</v>
      </c>
      <c r="J5" s="27" t="s">
        <v>14</v>
      </c>
      <c r="K5" s="28"/>
      <c r="L5" s="28"/>
      <c r="M5" s="29"/>
      <c r="N5" s="27" t="s">
        <v>20</v>
      </c>
      <c r="O5" s="29"/>
    </row>
    <row r="6" spans="1:15" ht="87.75" customHeight="1" thickTop="1" thickBot="1" x14ac:dyDescent="0.3">
      <c r="A6" s="26"/>
      <c r="B6" s="26"/>
      <c r="C6" s="26"/>
      <c r="D6" s="26"/>
      <c r="E6" s="26"/>
      <c r="F6" s="26"/>
      <c r="G6" s="26"/>
      <c r="H6" s="26"/>
      <c r="I6" s="26"/>
      <c r="J6" s="4" t="s">
        <v>19</v>
      </c>
      <c r="K6" s="4" t="s">
        <v>18</v>
      </c>
      <c r="L6" s="4" t="s">
        <v>13</v>
      </c>
      <c r="M6" s="3" t="s">
        <v>7</v>
      </c>
      <c r="N6" s="4" t="s">
        <v>15</v>
      </c>
      <c r="O6" s="3" t="s">
        <v>16</v>
      </c>
    </row>
    <row r="7" spans="1:15" ht="46.5" thickTop="1" thickBot="1" x14ac:dyDescent="0.3">
      <c r="A7" s="1">
        <v>1</v>
      </c>
      <c r="B7" s="2" t="s">
        <v>37</v>
      </c>
      <c r="C7" s="2"/>
      <c r="D7" s="20">
        <v>5080</v>
      </c>
      <c r="E7" s="2" t="s">
        <v>38</v>
      </c>
      <c r="F7" s="2">
        <v>440767</v>
      </c>
      <c r="G7" s="2"/>
      <c r="H7" s="8"/>
      <c r="I7" s="9"/>
      <c r="J7" s="6"/>
      <c r="K7" s="6">
        <f>J7*H7</f>
        <v>0</v>
      </c>
      <c r="L7" s="6">
        <f>J7+K7</f>
        <v>0</v>
      </c>
      <c r="M7" s="6">
        <f>L7*D7</f>
        <v>0</v>
      </c>
      <c r="N7" s="7">
        <f>L7*(1+18%-I7)</f>
        <v>0</v>
      </c>
      <c r="O7" s="6">
        <f>N7*D7</f>
        <v>0</v>
      </c>
    </row>
    <row r="8" spans="1:15" ht="28.5" customHeight="1" thickTop="1" thickBot="1" x14ac:dyDescent="0.3">
      <c r="A8" s="30" t="s">
        <v>36</v>
      </c>
      <c r="B8" s="31"/>
      <c r="C8" s="31"/>
      <c r="D8" s="31"/>
      <c r="E8" s="31"/>
      <c r="F8" s="31"/>
      <c r="G8" s="31"/>
      <c r="H8" s="31"/>
      <c r="I8" s="31"/>
      <c r="J8" s="33">
        <f>SUM(K7:K7)</f>
        <v>0</v>
      </c>
      <c r="K8" s="35"/>
      <c r="L8" s="33">
        <f>SUM(M7:M7)</f>
        <v>0</v>
      </c>
      <c r="M8" s="34"/>
      <c r="N8" s="33">
        <f>SUM(O7:O7)</f>
        <v>0</v>
      </c>
      <c r="O8" s="34"/>
    </row>
    <row r="9" spans="1:15" ht="15.75" thickTop="1" x14ac:dyDescent="0.25"/>
    <row r="13" spans="1:15" ht="76.5" customHeight="1" x14ac:dyDescent="0.25">
      <c r="A13" s="32" t="s">
        <v>17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</row>
  </sheetData>
  <mergeCells count="20">
    <mergeCell ref="A8:I8"/>
    <mergeCell ref="A3:I3"/>
    <mergeCell ref="A13:O13"/>
    <mergeCell ref="N8:O8"/>
    <mergeCell ref="J8:K8"/>
    <mergeCell ref="L8:M8"/>
    <mergeCell ref="F5:F6"/>
    <mergeCell ref="G5:G6"/>
    <mergeCell ref="A1:O1"/>
    <mergeCell ref="A2:O2"/>
    <mergeCell ref="J3:O3"/>
    <mergeCell ref="I5:I6"/>
    <mergeCell ref="H5:H6"/>
    <mergeCell ref="E5:E6"/>
    <mergeCell ref="D5:D6"/>
    <mergeCell ref="C5:C6"/>
    <mergeCell ref="B5:B6"/>
    <mergeCell ref="A5:A6"/>
    <mergeCell ref="J5:M5"/>
    <mergeCell ref="N5:O5"/>
  </mergeCells>
  <pageMargins left="0.51181102362204722" right="0.51181102362204722" top="0.78740157480314965" bottom="0.78740157480314965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PPU</vt:lpstr>
      <vt:lpstr>PPU!Area_de_impressao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igor.felipe</cp:lastModifiedBy>
  <cp:lastPrinted>2022-04-13T18:51:19Z</cp:lastPrinted>
  <dcterms:created xsi:type="dcterms:W3CDTF">2018-04-03T13:28:49Z</dcterms:created>
  <dcterms:modified xsi:type="dcterms:W3CDTF">2022-09-16T14:16:36Z</dcterms:modified>
</cp:coreProperties>
</file>