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potigas.sharepoint.com/sites/gsup/Shared Documents/General/Processos de Contratação/"/>
    </mc:Choice>
  </mc:AlternateContent>
  <xr:revisionPtr revIDLastSave="22723" documentId="13_ncr:1_{D1D5CC3B-A755-4785-AFDD-072F6CC8C0DD}" xr6:coauthVersionLast="47" xr6:coauthVersionMax="47" xr10:uidLastSave="{2E16C3CE-4D0B-4A02-81F6-84383A15482E}"/>
  <bookViews>
    <workbookView xWindow="-28920" yWindow="-120" windowWidth="29040" windowHeight="15840" tabRatio="747" xr2:uid="{00000000-000D-0000-FFFF-FFFF00000000}"/>
  </bookViews>
  <sheets>
    <sheet name="Nº DE CONTRATOS" sheetId="3" r:id="rId1"/>
    <sheet name="Nº ADITIVOS" sheetId="4" r:id="rId2"/>
    <sheet name="Nº CARTAS GSUP" sheetId="8" r:id="rId3"/>
    <sheet name="Nº PROCESSO SEI" sheetId="2" r:id="rId4"/>
    <sheet name="NATUREZAS" sheetId="10" r:id="rId5"/>
  </sheets>
  <definedNames>
    <definedName name="_xlnm._FilterDatabase" localSheetId="4" hidden="1">NATUREZAS!$A$3:$D$897</definedName>
    <definedName name="_xlnm._FilterDatabase" localSheetId="1" hidden="1">'Nº ADITIVOS'!$A$2:$K$50</definedName>
    <definedName name="_xlnm._FilterDatabase" localSheetId="2" hidden="1">'Nº CARTAS GSUP'!$A$2:$E$29</definedName>
    <definedName name="_xlnm._FilterDatabase" localSheetId="0" hidden="1">'Nº DE CONTRATOS'!$A$1:$K$296</definedName>
    <definedName name="_xlnm._FilterDatabase" localSheetId="3" hidden="1">'Nº PROCESSO SEI'!$A$2:$C$314</definedName>
    <definedName name="_Hlk102980508" localSheetId="0">'Nº DE CONTRATOS'!#REF!</definedName>
    <definedName name="_xlnm.Print_Area" localSheetId="1">'Nº ADITIVOS'!$A$1:$K$50</definedName>
    <definedName name="_xlnm.Print_Area" localSheetId="3">'Nº PROCESSO SEI'!$A$1:$C$205</definedName>
    <definedName name="OLE_LINK1" localSheetId="0">'Nº DE CONTRATOS'!#REF!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5" i="3" l="1"/>
  <c r="J296" i="3"/>
  <c r="J294" i="3"/>
  <c r="J293" i="3"/>
  <c r="J289" i="3"/>
  <c r="J290" i="3"/>
  <c r="J291" i="3"/>
  <c r="J292" i="3"/>
  <c r="J288" i="3"/>
  <c r="K288" i="3" s="1"/>
  <c r="J278" i="3"/>
  <c r="J281" i="3"/>
  <c r="J287" i="3"/>
  <c r="J286" i="3"/>
  <c r="J285" i="3"/>
  <c r="J284" i="3"/>
  <c r="J283" i="3"/>
  <c r="J279" i="3"/>
  <c r="J280" i="3"/>
  <c r="J282" i="3"/>
  <c r="J276" i="3"/>
  <c r="J277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33" i="3"/>
  <c r="J234" i="3"/>
  <c r="J228" i="3"/>
  <c r="J229" i="3"/>
  <c r="J230" i="3"/>
  <c r="J231" i="3"/>
  <c r="J232" i="3"/>
  <c r="J226" i="3"/>
  <c r="J227" i="3"/>
  <c r="J221" i="3"/>
  <c r="J222" i="3"/>
  <c r="J223" i="3"/>
  <c r="J224" i="3"/>
  <c r="J225" i="3"/>
  <c r="J216" i="3"/>
  <c r="J217" i="3"/>
  <c r="J218" i="3"/>
  <c r="J219" i="3"/>
  <c r="J220" i="3"/>
  <c r="J215" i="3"/>
  <c r="J209" i="3"/>
  <c r="J210" i="3"/>
  <c r="J211" i="3"/>
  <c r="J212" i="3"/>
  <c r="J213" i="3"/>
  <c r="J214" i="3"/>
  <c r="J204" i="3"/>
  <c r="J205" i="3"/>
  <c r="J206" i="3"/>
  <c r="J207" i="3"/>
  <c r="J208" i="3"/>
  <c r="J203" i="3"/>
  <c r="J201" i="3"/>
  <c r="J202" i="3"/>
  <c r="J196" i="3"/>
  <c r="J197" i="3"/>
  <c r="J198" i="3"/>
  <c r="J199" i="3"/>
  <c r="J200" i="3"/>
  <c r="J192" i="3"/>
  <c r="J193" i="3"/>
  <c r="J194" i="3"/>
  <c r="J195" i="3"/>
  <c r="J190" i="3"/>
  <c r="J191" i="3"/>
  <c r="J187" i="3"/>
  <c r="J188" i="3"/>
  <c r="J189" i="3"/>
  <c r="J185" i="3"/>
  <c r="J186" i="3"/>
  <c r="J176" i="3"/>
  <c r="J177" i="3"/>
  <c r="J178" i="3"/>
  <c r="J179" i="3"/>
  <c r="J180" i="3"/>
  <c r="J181" i="3"/>
  <c r="J182" i="3"/>
  <c r="J183" i="3"/>
  <c r="J184" i="3"/>
  <c r="J165" i="3"/>
  <c r="J164" i="3"/>
  <c r="J163" i="3"/>
  <c r="J162" i="3"/>
  <c r="J166" i="3"/>
  <c r="J167" i="3"/>
  <c r="J168" i="3"/>
  <c r="J169" i="3"/>
  <c r="J170" i="3"/>
  <c r="J171" i="3"/>
  <c r="J172" i="3"/>
  <c r="J173" i="3"/>
  <c r="J174" i="3"/>
  <c r="J175" i="3"/>
  <c r="J159" i="3"/>
  <c r="J160" i="3"/>
  <c r="J161" i="3"/>
  <c r="J155" i="3"/>
  <c r="J156" i="3"/>
  <c r="J157" i="3"/>
  <c r="J158" i="3"/>
  <c r="J148" i="3"/>
  <c r="J149" i="3"/>
  <c r="J150" i="3"/>
  <c r="J151" i="3"/>
  <c r="J152" i="3"/>
  <c r="J153" i="3"/>
  <c r="J154" i="3"/>
  <c r="J138" i="3"/>
  <c r="J139" i="3"/>
  <c r="J140" i="3"/>
  <c r="J141" i="3"/>
  <c r="J142" i="3"/>
  <c r="J143" i="3"/>
  <c r="J144" i="3"/>
  <c r="J145" i="3"/>
  <c r="J146" i="3"/>
  <c r="J147" i="3"/>
  <c r="J137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19" i="3"/>
  <c r="J118" i="3"/>
  <c r="J114" i="3"/>
  <c r="J115" i="3"/>
  <c r="J116" i="3"/>
  <c r="J112" i="3"/>
  <c r="J113" i="3"/>
  <c r="J111" i="3"/>
  <c r="J110" i="3"/>
  <c r="J10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59" i="3"/>
  <c r="J57" i="3"/>
  <c r="J58" i="3"/>
  <c r="J56" i="3"/>
  <c r="J55" i="3"/>
  <c r="J54" i="3"/>
  <c r="J53" i="3"/>
  <c r="J52" i="3"/>
  <c r="J50" i="3"/>
  <c r="J49" i="3"/>
  <c r="J117" i="3"/>
  <c r="K117" i="3" s="1"/>
  <c r="J48" i="3"/>
  <c r="J47" i="3"/>
  <c r="J42" i="3"/>
  <c r="J43" i="3"/>
  <c r="J44" i="3"/>
  <c r="J45" i="3"/>
  <c r="J46" i="3"/>
  <c r="J41" i="3"/>
  <c r="J40" i="3"/>
  <c r="J39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25" i="3"/>
  <c r="J18" i="3"/>
  <c r="J19" i="3"/>
  <c r="J20" i="3"/>
  <c r="J21" i="3"/>
  <c r="J22" i="3"/>
  <c r="J23" i="3"/>
  <c r="J24" i="3"/>
  <c r="J17" i="3"/>
  <c r="J16" i="3"/>
  <c r="J11" i="3"/>
  <c r="J12" i="3"/>
  <c r="J13" i="3"/>
  <c r="J14" i="3"/>
  <c r="J15" i="3"/>
  <c r="J9" i="3"/>
  <c r="J10" i="3"/>
  <c r="J8" i="3"/>
  <c r="J5" i="3"/>
  <c r="J6" i="3"/>
  <c r="J7" i="3"/>
  <c r="J4" i="3"/>
  <c r="J3" i="3"/>
  <c r="J2" i="3"/>
  <c r="K221" i="3" l="1"/>
  <c r="K209" i="3"/>
  <c r="K192" i="3"/>
  <c r="A157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tc={F0941D45-961D-405C-A318-F7003E988DC7}</author>
  </authors>
  <commentList>
    <comment ref="H36" authorId="0" shapeId="0" xr:uid="{F0941D45-961D-405C-A318-F7003E988DC7}">
      <text>
        <t>[Threaded comment]
Your version of Excel allows you to read this threaded comment; however, any edits to it will get removed if the file is opened in a newer version of Excel. Learn more: https://go.microsoft.com/fwlink/?linkid=870924
Comment:
    SITE da POTIGÁS</t>
      </text>
    </comment>
  </commentList>
</comments>
</file>

<file path=xl/sharedStrings.xml><?xml version="1.0" encoding="utf-8"?>
<sst xmlns="http://schemas.openxmlformats.org/spreadsheetml/2006/main" count="2448" uniqueCount="1463">
  <si>
    <t xml:space="preserve">CONTRATO Nº </t>
  </si>
  <si>
    <t>RAZÃO SOCIAL DA CONTRATADA</t>
  </si>
  <si>
    <t>CNPJ Nº</t>
  </si>
  <si>
    <t>DATA ASSINATURA DO CONTRATO</t>
  </si>
  <si>
    <t>PROCESSO ADMINISTRATIVO 
Nº SEI</t>
  </si>
  <si>
    <t>DESCRIÇÃO DO PRODUTO</t>
  </si>
  <si>
    <t>UNIDADE</t>
  </si>
  <si>
    <t>QUANTIDADE ADQUIRIDA</t>
  </si>
  <si>
    <t>PREÇO UNITÁRIO (R$)</t>
  </si>
  <si>
    <t>VALOR TOTAL (R$)</t>
  </si>
  <si>
    <t>VALOR DO CONTRATO (R$)</t>
  </si>
  <si>
    <t>172/2024</t>
  </si>
  <si>
    <t>UNIMETAIS INDUSTRIA E TRANSFORMAÇÃO DE AÇO LTDA</t>
  </si>
  <si>
    <t>20.388.082/0001-09</t>
  </si>
  <si>
    <t>05310019.001328/2024-02</t>
  </si>
  <si>
    <t>MONTANTES</t>
  </si>
  <si>
    <t>UN.</t>
  </si>
  <si>
    <t>LONGARINA</t>
  </si>
  <si>
    <t>002/2025</t>
  </si>
  <si>
    <t>RUSSIANA R G DE SOUSA</t>
  </si>
  <si>
    <t>24.234.314/0001-17</t>
  </si>
  <si>
    <t>05359020-505.000292/2024-56</t>
  </si>
  <si>
    <t>ÁGUA MINERAL SEM GÁS 20 LITROS</t>
  </si>
  <si>
    <t>005/2025 - B</t>
  </si>
  <si>
    <t>IEC INSTALACOES E ENGENHARIA DE CORROSAO LTDA</t>
  </si>
  <si>
    <t>34.073.353/0001-33</t>
  </si>
  <si>
    <t>05359020-505.000269/2024-61</t>
  </si>
  <si>
    <t>KIT ISOLAM CATODICO 1" 150#</t>
  </si>
  <si>
    <t>PEÇA</t>
  </si>
  <si>
    <t>KIT ISOLAM CATODICO 2" 150#</t>
  </si>
  <si>
    <t>KIT ISOLAM CATODICO 3" 300#</t>
  </si>
  <si>
    <t>017/2025</t>
  </si>
  <si>
    <t>RODRIGUES E ANDRADE LTDA (CASA DO BANNER)</t>
  </si>
  <si>
    <t>14.532.913/0001-63</t>
  </si>
  <si>
    <t>05310019.000119/2025-14</t>
  </si>
  <si>
    <t>ADESIVO DE SINALIZAÇÃO USO EXTERNO</t>
  </si>
  <si>
    <t>021/2025</t>
  </si>
  <si>
    <t>MAGAZINE LUIZA S/A</t>
  </si>
  <si>
    <t>47.960.950/0830-78</t>
  </si>
  <si>
    <t>05310008.000085/2025-97</t>
  </si>
  <si>
    <t>APARELHO SMARTPHONE GERENCIAL TIPO II</t>
  </si>
  <si>
    <t>APARELHO SMARTPHONE SETORIAL</t>
  </si>
  <si>
    <t>024/2025</t>
  </si>
  <si>
    <t>COMCEL COMERCIAL DE MATERIAIS ELÉTRICOS LTDA</t>
  </si>
  <si>
    <t>07.095.972/0001-56</t>
  </si>
  <si>
    <t>05310019.000855/2024-91</t>
  </si>
  <si>
    <t>ARMÁRIO/QUADRO DE COMANDO DA REMOTA</t>
  </si>
  <si>
    <t>TERMINAL PRÉ-ISOLADO TIPO FÊMEA 1,5MM A 2,5MM</t>
  </si>
  <si>
    <t>TERMINAL PRÉ-ISOLADO TIPO GARFO/FORQUILHA</t>
  </si>
  <si>
    <t>TERMINAL PRÉ-ISOLADO TIPO MACHO</t>
  </si>
  <si>
    <t>TERMINAL PRÉ-ISOLADO TIPO OLHAL</t>
  </si>
  <si>
    <t>025/2025</t>
  </si>
  <si>
    <t>EQUIPACENTER COMÉRCIO DE EQUIPAMENTOS LTDA</t>
  </si>
  <si>
    <t>08.338.066/0001-06</t>
  </si>
  <si>
    <t>05310019.000208/2025-61</t>
  </si>
  <si>
    <t>EMPILHADEIRA HIDRÁULICA MANUAL</t>
  </si>
  <si>
    <t>041/2025</t>
  </si>
  <si>
    <t>AVK - VALVULAS DO BRASIL LTDA</t>
  </si>
  <si>
    <t>08.714.102/0001-80</t>
  </si>
  <si>
    <t>05359020-505.000010/2025-00</t>
  </si>
  <si>
    <t>VALVULA DE BLOQUEIO ESFERA BIPARTIDA 150# 2"</t>
  </si>
  <si>
    <t>VALVULA DE BLOQUEIO ESFERA BIPARTIDA 300# 2"</t>
  </si>
  <si>
    <t>VALVULA DE BLOQUEIO ESFERA BIPARTIDA 150# 3"</t>
  </si>
  <si>
    <t>VALVULA DE BLOQUEIO ESFERA BIPARTIDA 300# 3"</t>
  </si>
  <si>
    <t>VALVULA DE BLOQUEIO ESFERA BIPARTIDA 150# 4"</t>
  </si>
  <si>
    <t>VALVULA DE BLOQUEIO ESFERA BIPARTIDA 300# 4"</t>
  </si>
  <si>
    <t>VALVULA DE BLOQUEIO ESFERA BIPARTIDA 150# 6"</t>
  </si>
  <si>
    <t>VALVULA DE BLOQUEIO ESFERA BIPARTIDA 300# 6"</t>
  </si>
  <si>
    <t>051/2025</t>
  </si>
  <si>
    <t>WEG TINTAS LTDA</t>
  </si>
  <si>
    <t>60.621.141/0005-87</t>
  </si>
  <si>
    <t>05310019.000151/2025-08</t>
  </si>
  <si>
    <t>DILUENTE PARA TINTA DE FUNDO EPÓXI PIGMENTADA COM ALUMÍNIO - 5L</t>
  </si>
  <si>
    <t>LATA</t>
  </si>
  <si>
    <t>DILUENTE PARA TINTA DE ACABAMENTO, POLIURETANO ACRÍLICO - 5L</t>
  </si>
  <si>
    <t>DILUENTE PARA TINTA PARA DEMARCAÇÃO DE PISO BASE SOLVENTE, ALQUÍDICO - 5L</t>
  </si>
  <si>
    <t>SELADOR PARA PISO DE CONCRETO - GALÃO DE 2,7L - COMPONENTE “A”</t>
  </si>
  <si>
    <t>CONJUNTO</t>
  </si>
  <si>
    <t>COMPONENTE “B"</t>
  </si>
  <si>
    <t>TINTA ACRÍLICA PARA DEMARCAÇÃO DE PISO, AMARELO SEGURANÇA - GALÃO DE 3,6L</t>
  </si>
  <si>
    <t>GALÃO</t>
  </si>
  <si>
    <t>TINTA DE ACABAMENTO, POLIURETANO ACRÍLICO, BRANCO - GALÃO DE 3,6L - COMPONENTE “A”</t>
  </si>
  <si>
    <t>TINTA DE ACABAMENTO, POLIURETANO ACRÍLICO, AMARELO SEGURANÇA - GALÃO DE 3,6L - COMPONENTE “A”</t>
  </si>
  <si>
    <t>TINTA DE ACABAMENTO, POLIURETANO ACRÍLICO, PRETO - GALÃO DE 3,6L - COMPONENTE “A”</t>
  </si>
  <si>
    <t>TINTA DE FUNDO, PRIMER EPÓXI POLIAMINA, ALUMÍNIO - GALÃO DE 3,6L - COMPONENTE “A”</t>
  </si>
  <si>
    <t>052/2025</t>
  </si>
  <si>
    <t>MARSILVA - COMÉRCIO, SERVIÇOS E REPRESENTAÇÕES LTDA</t>
  </si>
  <si>
    <t>40.802.365/0001-54</t>
  </si>
  <si>
    <t>REMOVEDOR PASTOSO DE TINTAS - LATA DE 1KG</t>
  </si>
  <si>
    <t>SOLVENTO TIPO THINNER - LATA DE 5L</t>
  </si>
  <si>
    <t>064/2025</t>
  </si>
  <si>
    <t>PLASSON DO BRASIL LTDA</t>
  </si>
  <si>
    <t>01.628.313/0005-85</t>
  </si>
  <si>
    <t>05310002.001485/2025-70</t>
  </si>
  <si>
    <t>LUVA DE ELETROFUSÃO PEAD PE-100 DE 200MM SDR11</t>
  </si>
  <si>
    <t>065/2025</t>
  </si>
  <si>
    <t>G TRIGUEIRO COMERCIO E SERVICOS LTDA</t>
  </si>
  <si>
    <t xml:space="preserve"> 43.138.500/0001-05</t>
  </si>
  <si>
    <t>05359020-505.000113/2025-61</t>
  </si>
  <si>
    <t>ESTAÇÃO DE TRABALHO PRESIDENTE MEDINDO 2,20M X 0,80M X 0,73M (L x P x A) - MARELLI / LINHA OPEN - MODELO: WORCQF2208</t>
  </si>
  <si>
    <t>GAVETEIRO VOLANTE COM 2 GAVETAS E 1 GAVETÃO - MARELLI / GM09V LINHA ARQUIVAMENTO</t>
  </si>
  <si>
    <t>ESTANTE COM ESTRUTURA ASER FIXADA NA PAREDE COM 5 PRATELEIRAS, MEDINDO 0,94M X 2,10M X 0,35M (L x A x P) - MARELLI / LINHA OUTLINE</t>
  </si>
  <si>
    <t>CONEXÃO DE MESA DE TRABALHO MEDINDO 0,80M X 0,60M X 0,73M (L x P x A) - MARELLI / LINHA OPEN - MODELO: WMADPQF0806</t>
  </si>
  <si>
    <t>CONEXÃO DE MESA DE TRABALHO MEDINDO 1,00M X 0,60M X 0,73M (L x P x A) - MARELLI / LINHA OPEN - MODELO: WMADPQF1006</t>
  </si>
  <si>
    <t>068/2025</t>
  </si>
  <si>
    <t>NATAL SERVICE LTDA</t>
  </si>
  <si>
    <t>08.412.520/0001-13</t>
  </si>
  <si>
    <t>05359020-505.000074/2025-01</t>
  </si>
  <si>
    <t xml:space="preserve">	CAFETEIRA ELÉTRICA AUTOMÁTICA DE 6 LITROS</t>
  </si>
  <si>
    <t>CLIMATIZADOR DE AR PROFISSIONAL PORTÁTIL COM RESERVATÓRIO DE NO MÍNIMO 70 LITROS</t>
  </si>
  <si>
    <t>070/2025</t>
  </si>
  <si>
    <t>LEROY MERLIN COMPANHIA BRASILEIRA DE BRICOLAGEM</t>
  </si>
  <si>
    <t>01.438.784/0054-09</t>
  </si>
  <si>
    <t>AR-CONDICIONADO TIPO SPLIT CASSETE INVERTER DE 36.000 BTUS (4 VIAS)</t>
  </si>
  <si>
    <t>FORNO MICRO-ONDAS COM CAPACIDADE MÍNIMA DE 30 LITROS</t>
  </si>
  <si>
    <t>071/2025</t>
  </si>
  <si>
    <t>REFRIGERACAO DUFRIO COMERCIO E IMPORTACAO S.A.</t>
  </si>
  <si>
    <t>01.754.239/0018-68</t>
  </si>
  <si>
    <t>AR-CONDICIONADO TIPO SPLIT PISO-TETO DE 36.000 BTUS</t>
  </si>
  <si>
    <t>072/2025</t>
  </si>
  <si>
    <t>DOIS K COMERCIO E SERVICOS LTDA</t>
  </si>
  <si>
    <t>30.843.402/0001-19</t>
  </si>
  <si>
    <t>AR-CONDICIONADO TIPO SPLIT CASSETE INVERTER DE 12.000 BTUS (1 VIA)</t>
  </si>
  <si>
    <t>FRIGOBAR COM CAPACIDADE MÍNIMA DE 67 LITROS NA COR PRETA</t>
  </si>
  <si>
    <t>073/2025</t>
  </si>
  <si>
    <t>CAMPOS EQUIPAMENTOS E REFRIGERACAO LTDA</t>
  </si>
  <si>
    <t>08.238.974/0002-09</t>
  </si>
  <si>
    <t>AR-CONDICIONADO TIPO SPLIT HI-WALL INVERTER DE 12.000 BTUS</t>
  </si>
  <si>
    <t xml:space="preserve">CAFETEIRA ELÉTRICA COM JARRA DE INOX	</t>
  </si>
  <si>
    <t>078/2025</t>
  </si>
  <si>
    <t>RD OLIMPIA PLASTICOS LTDA</t>
  </si>
  <si>
    <t>55.110.849/0001-00</t>
  </si>
  <si>
    <t>05359020-505.000092/2024-01</t>
  </si>
  <si>
    <t>CAIXA PLÁSTICA COM TAMPA 26L AZUL/PRETA</t>
  </si>
  <si>
    <t>CAIXA PLÁSTICA BIN Nº 7 AZUL/PRETA</t>
  </si>
  <si>
    <t>CAIXA PLÁSTICA BIN Nº 8 AZUL/PRETA</t>
  </si>
  <si>
    <t>081/2025</t>
  </si>
  <si>
    <t xml:space="preserve"> BIOLIMP SOLUÇÕES EM LIMPEZA LTDA</t>
  </si>
  <si>
    <t>52.574.575/0001-11</t>
  </si>
  <si>
    <t>05359020-505.000037/2025-94</t>
  </si>
  <si>
    <t>AGUA SANITARIA 1LT</t>
  </si>
  <si>
    <t>ALCOOL EM GEL 70º 5LT</t>
  </si>
  <si>
    <t>ALCOOL LIQUIDO 1LT 70º</t>
  </si>
  <si>
    <t>AMACIANTE CONCENTRADO 5LT</t>
  </si>
  <si>
    <t>BALDE 12LT</t>
  </si>
  <si>
    <t>OLEO LUBRIFICANTE 300ML</t>
  </si>
  <si>
    <t>DESINFETANTE CONCENTRADO BIOLIMP 5LT</t>
  </si>
  <si>
    <t>ESSENCIA 150ML</t>
  </si>
  <si>
    <t>ODORIZADOR DE AMBIENTES 400ML</t>
  </si>
  <si>
    <t>BLOCO PARA CX ACOPLADA 50G</t>
  </si>
  <si>
    <t>LAVA LOUÇAS CONCENTRADO 5LT</t>
  </si>
  <si>
    <t>ESCOVA C/ DISPENSER</t>
  </si>
  <si>
    <t>ESPONJA DUPLA FACE (PCT COM 4 UNIDADES)</t>
  </si>
  <si>
    <t>ESSENCIA PURA 1LT</t>
  </si>
  <si>
    <t>FLANELA MEDIA</t>
  </si>
  <si>
    <t>LIMPA INOX AEROSOL 300ML</t>
  </si>
  <si>
    <t>LIMPA VIDROS 500ML</t>
  </si>
  <si>
    <t>LIMPADOR MULTIUSO</t>
  </si>
  <si>
    <t>SAPONACEO 300ML</t>
  </si>
  <si>
    <t>DESENGORDURANTE MULTIUSO 5LT</t>
  </si>
  <si>
    <t>LUSTRA MOVEIS 200ML</t>
  </si>
  <si>
    <t>LUVA LATEX</t>
  </si>
  <si>
    <t>PA COLETORA C/ CABO</t>
  </si>
  <si>
    <t>PANO DE CHAO ALVEJADO 70X50</t>
  </si>
  <si>
    <t>PANO MULTIUSO PCT 60UN</t>
  </si>
  <si>
    <t>PAPEL HIG. F/D NOBRE SUPER LUXO 8X300MT</t>
  </si>
  <si>
    <t>PAPEL HIGIENICO F/D C/12UN EXTRA MACIO</t>
  </si>
  <si>
    <t>PAPEL TOALHA INT. 2400FLS F/D PREMIUM</t>
  </si>
  <si>
    <t>PAPEL TOALHA INT 2400FLS ECOPEL 100% CELULOSE</t>
  </si>
  <si>
    <t>PASTILHA SANITARIA 25G</t>
  </si>
  <si>
    <t>BORRIFADOR C/GARRAFA 500ML</t>
  </si>
  <si>
    <t>RODO DE PIA</t>
  </si>
  <si>
    <t>RODO C/ CABO DE ALUMINIO 40CM</t>
  </si>
  <si>
    <t>SABAO EM BARRA 900G</t>
  </si>
  <si>
    <t>SABAO EM PO 500G</t>
  </si>
  <si>
    <t>DETERGENTE DE ROUPAS VERSATIL 3LT</t>
  </si>
  <si>
    <t>SABONETE LIQQUIDO PEROLADO 5LTS</t>
  </si>
  <si>
    <t>SACO PARA LIXO 40LT C/ 100UN</t>
  </si>
  <si>
    <t>SACO PARA LIXO 100LT C/ 100UN SEMI REF</t>
  </si>
  <si>
    <t>SACO PARA LIXO 200LT C/100UN REFORÇADO</t>
  </si>
  <si>
    <t>SODA CAUSTICA 300G</t>
  </si>
  <si>
    <t>VASSOURA PET</t>
  </si>
  <si>
    <t>VASSOURA NYLON</t>
  </si>
  <si>
    <t>MOP UMIDO COMPLETO C/ CB ALUM</t>
  </si>
  <si>
    <t>REFIL MOP SINTETICO PT DOBRADA</t>
  </si>
  <si>
    <t>MOP PO COMP C/ CB ALUM 40CM</t>
  </si>
  <si>
    <t>REFIL MOP PO 40CM SINTETICO</t>
  </si>
  <si>
    <t>INS GEL FORMIGA 10 G</t>
  </si>
  <si>
    <t>INS GEL BARATAS 10G</t>
  </si>
  <si>
    <t>INSETICIDA 360G</t>
  </si>
  <si>
    <t>087/2025</t>
  </si>
  <si>
    <t>05359020-505.000111/2025-72</t>
  </si>
  <si>
    <t>CONJUNTO COM SOFÁ, POLTRONA E MESA DE CENTRO DE 4 LUGARES</t>
  </si>
  <si>
    <t>MESA DE APOIO REDONDA EM AÇO PRETO</t>
  </si>
  <si>
    <t>088/2025</t>
  </si>
  <si>
    <t>FOSTER PLAST INDUSTRIA COMERCIO IMPORTACAO E EXPORTACAO DE PRODUTOS PLASTICOS LTDA</t>
  </si>
  <si>
    <t>23.016.163/0001-68</t>
  </si>
  <si>
    <t>KIT 3 VASOS PARA PLANTAS EM POLIETILENO DECORATIVO PRETO LUGARES</t>
  </si>
  <si>
    <t>JARDINEIRA MÉDIA EM PLÁSTICO PRETO CUBO PRETO</t>
  </si>
  <si>
    <t>VASO PLANTA GRANDE POLIETILENO DECORATIVO PRETO PRETO</t>
  </si>
  <si>
    <t>089/2025</t>
  </si>
  <si>
    <t>ESTOK COMERCIO E REPRESENTACOES S.A.</t>
  </si>
  <si>
    <t>49.732.175/0001-82</t>
  </si>
  <si>
    <t>PUFF BAG</t>
  </si>
  <si>
    <t>PUFF BAG MAXI</t>
  </si>
  <si>
    <t>PUFF SET</t>
  </si>
  <si>
    <t>092/2025</t>
  </si>
  <si>
    <t>RÁDIO COMUNICADOR LONGO ALCANCE (PAR)</t>
  </si>
  <si>
    <t>097/2025</t>
  </si>
  <si>
    <t>MIRANDA TELEVENDAS</t>
  </si>
  <si>
    <t>11.982.113/0005-80</t>
  </si>
  <si>
    <t>05310003.001489/2025-48</t>
  </si>
  <si>
    <t>TABLET (DISPOSITIVO COMPUTACIONAL MÓVEL)</t>
  </si>
  <si>
    <t>100/2025</t>
  </si>
  <si>
    <t>UNIVERSO EPIS COMERCIO DE EQUIPAMENTOS PROTECAO INDIVIDUAL LTDA</t>
  </si>
  <si>
    <t>21.852.418/0001-05</t>
  </si>
  <si>
    <t>05310003.001117/2025-11</t>
  </si>
  <si>
    <t>BOTA DE SEGURANÇA</t>
  </si>
  <si>
    <t>PAR</t>
  </si>
  <si>
    <t>MÁSCARA SEMIFACIAL (RESPIRADOR)</t>
  </si>
  <si>
    <t>FILTRO QUÍMICO</t>
  </si>
  <si>
    <t>ÓCULOS SOBREPOSTO INCOLOR</t>
  </si>
  <si>
    <t>ÓCULOS SOBREPOSTO ESCURO</t>
  </si>
  <si>
    <t>CAPACETE DE SEGURANÇA</t>
  </si>
  <si>
    <t>PROTETOR AUDITIVO</t>
  </si>
  <si>
    <t>BOTA DE SEGURANÇA IMPERMEÁVEL</t>
  </si>
  <si>
    <t>PERNEIRA</t>
  </si>
  <si>
    <t>LUVA ALGODÃO PIGMENTADA</t>
  </si>
  <si>
    <t>ÓCULOS INCOLOR</t>
  </si>
  <si>
    <t>ÓCULOS ESCURO</t>
  </si>
  <si>
    <t>PROTETOR AUDITIVO TIPO INTRA AURICULAR</t>
  </si>
  <si>
    <t>CAPA DE CHUVA</t>
  </si>
  <si>
    <t>COLETE DE ALTA VISIBILIDADE</t>
  </si>
  <si>
    <t>PROTETOR SOLAR</t>
  </si>
  <si>
    <t>LITRO</t>
  </si>
  <si>
    <t>LUVA DE BORRACHA NITRÍLICA</t>
  </si>
  <si>
    <t>LUVA DE COURO TIPA VAQUETA</t>
  </si>
  <si>
    <t>MASCARA SEMI-FACIAL PFF-2S</t>
  </si>
  <si>
    <t>109/2025</t>
  </si>
  <si>
    <t>AQUA PLASTIC BRASIL IMPORTACAO E EXPORTACAO LTDA</t>
  </si>
  <si>
    <t>33.044.909/0001-09</t>
  </si>
  <si>
    <t>05310002.003871/2025-04</t>
  </si>
  <si>
    <t>COTOVELO 90 GRAUS DE ELETROFUSÃO PEAD PE100 DE 200MM SDR11</t>
  </si>
  <si>
    <t>COTOVELO 45 GRAUS DE ELETROFUSÃO PEAD PE100 DE 200MM SDR11</t>
  </si>
  <si>
    <t>TRANSIÇÃO DE ELETROFUSÃO PEAD PE100 DE 200MM SDR11 - AÇO CARBONO PONTA LISA BISELADA 4", 6" OU 8"</t>
  </si>
  <si>
    <t>SELA DE DERIVAÇÃO OU TÊ DE REDUÇÃO (CENTRAL) DE ELETROFUSÃO PEAD PE100 DE 200MM X110MM(OU 63MM) SDR11</t>
  </si>
  <si>
    <t>TÊ DE SERVIÇO DE DERIVAÇÃO DE ELETROFUSÃO PEAD PE100 DE 200MMX110MM (OU 63MM) SDR11</t>
  </si>
  <si>
    <t>SELA DE REPARO (BRAÇADEIRA DE REFORÇO) DE ELETROFUSÃO PEAD PE100 DE200MM SDR11</t>
  </si>
  <si>
    <t>CAP DE PEAD PE100 DE200MM SDR11</t>
  </si>
  <si>
    <t>TÊ IGUAL DE PEAD PE100 SDR11 DE200MM SDR11</t>
  </si>
  <si>
    <t>REDUÇÃO DE PEAD PE100 SDR11 DE 200MM/110MM</t>
  </si>
  <si>
    <t>110/2025</t>
  </si>
  <si>
    <t xml:space="preserve"> LEROY MERLIN COMPANHIA BRASILEIRA DE BRICOLAGEM</t>
  </si>
  <si>
    <t>05359020-505.000245/2025-93</t>
  </si>
  <si>
    <t>TORNEIRA BICA ALTA DE BANHEIRO PARA LAVATÓRIO DE MESA ¼</t>
  </si>
  <si>
    <t>TINTA ACRÍLICA INTERNA DE PAREDE A BASE DE ÁGUA, SEM CHEIRO, COM ACABAMENTO FOSCO, RENDE MUITO, DE 18 LITROS – COR CINZA ELEFANTE DA SUVINIL</t>
  </si>
  <si>
    <t>DIFUSOR DE AROMAS 100ML FRAGRÂNCIAS</t>
  </si>
  <si>
    <t>FECHADURA PADO VICTORIA CROMO ACETINADO PARA PORTA DE BANHEIRO, METAL ZAMAC, TAMANHO DE MÁQUINA 40MM, CHAVE SIMPLES, COM ROSETA REDONDA</t>
  </si>
  <si>
    <t>FECHADURA PADO VICTORIA CROMO ACETINADO PARA PORTA INTERNA, METAL ZAMAC, TAMANHO DE MÁQUINA 40MM, CHAVE SIMPLES, COM ROSETA REDONDA</t>
  </si>
  <si>
    <t>FITA DUPLA FACE 4910 VHB DE 19MMX20M</t>
  </si>
  <si>
    <t>PARAFUSADEIRA E FURADEIRA A BATERIA ACIMA OU IGUAL A 12V, SEM FIO, COM 2 BATERIAS BIVOLT, MALETA E KIT DE ACESSÓRIOS PARA MONTAGEM DE MÓVEIS E PEQUENOS REPAROS</t>
  </si>
  <si>
    <t>111/2025</t>
  </si>
  <si>
    <t>COMCEL COMERCIAL DE MATERIAIS ELETRICOS LTDA</t>
  </si>
  <si>
    <t>FITA ISOLANTE 3M</t>
  </si>
  <si>
    <t>LÂMPADA LED BULBO DE 15W</t>
  </si>
  <si>
    <t>SIFÃO AJUSTÁVEL MULTIUSO</t>
  </si>
  <si>
    <t>PRENDEDOR FIXADOR E TRAVA PORTA MAGNÉTICO AUTOADESIVO</t>
  </si>
  <si>
    <t>112/2025</t>
  </si>
  <si>
    <t xml:space="preserve"> LUMIART COMERCIO E SERVICOS LTDA</t>
  </si>
  <si>
    <t>40.351.078/0002-56</t>
  </si>
  <si>
    <t>LUMINÁRIA DE EMERGÊNCIA 30 LEDS 2W</t>
  </si>
  <si>
    <t>GESSO EM PÓ PARA PAREDE</t>
  </si>
  <si>
    <t>TINTA ACRÍLICA INTERNA DE PAREDE A BASE DE ÁGUA, SEM CHEIRO, RENDE MUITO, DE 18 LITROS – COR AREIA</t>
  </si>
  <si>
    <t>SELANTE A BASE DE POLIURETANO PU 40 DE USO GERAL 387G BRANCO</t>
  </si>
  <si>
    <t>113/2025</t>
  </si>
  <si>
    <t>AJS E SILVA LTDA (MARÉ MANSA)</t>
  </si>
  <si>
    <t>09.099.060/0001-88</t>
  </si>
  <si>
    <t xml:space="preserve">LÂMPADA LED BULBO DE 15W </t>
  </si>
  <si>
    <t xml:space="preserve">LÂMPADA LED TUBULAR T8 18W </t>
  </si>
  <si>
    <t>PAINEL LED DE SOBREPOR QUADRADO</t>
  </si>
  <si>
    <t>TAMPA DO QUADRO DE DISTRIBUIÇÃO EASY 9 DE 24 MÓDULOS DA SCHNEIDER ELECTRIC</t>
  </si>
  <si>
    <t xml:space="preserve">TOMADA 2P+T 10A (SUPORTE + PLACA + 1 MÓDULO DE TOMADA) </t>
  </si>
  <si>
    <t>TOMADA 2P+T 10A (SUPORTE + PLACA + 2 MÓDULO DE TOMADA)</t>
  </si>
  <si>
    <t xml:space="preserve">ASSENTO PLÁSTICO PARA SANITÁRIO DECA DA LINHA VOGUE PLUS AP.50.17 </t>
  </si>
  <si>
    <t>DUCHA HIGIÊNICA DE METAL COM REGISTRO PARA BANHEIRO</t>
  </si>
  <si>
    <t xml:space="preserve">FITA VEDA ROSCA 18MM X 50M </t>
  </si>
  <si>
    <t xml:space="preserve">MANGUEIRA FLEXÍVEL PARA ÁGUA CROMADO ALTA E BAIXA PRESSÃO 1/2" 40CM </t>
  </si>
  <si>
    <t xml:space="preserve">MANGUEIRA PARA PURIFICADOR IBBL FR600 1/4" (5 METROS) </t>
  </si>
  <si>
    <t>TORNEIRA BICA BAIXA DE BANHEIRO PARA LAVATÓRIO DE MESA COM PROFUNDIDADE APROXIMADA DE 15 CM</t>
  </si>
  <si>
    <t>TORNEIRA FLEXÍVEL DE BANCADA DE COZINHA COM CONE JATO DUPLO PRETO/CROMO</t>
  </si>
  <si>
    <t xml:space="preserve">VÁLVULA DE ESCOAMENTO EM METAL CROMADO PARA LAVATÓRIO UNIVERSAL </t>
  </si>
  <si>
    <t xml:space="preserve">VÁLVULA MICTÓRIO </t>
  </si>
  <si>
    <t>MASSA CORRIDA BRANCO 25 KG</t>
  </si>
  <si>
    <t>TINTA ACRÍLICA INTERNA DE PAREDE A BASE DE ÁGUA, SEM CHEIRO, COM ACABAMENTO FOSCO, RENDE MUITO, DE 18 LITROS – COR CRÔMIO</t>
  </si>
  <si>
    <t>TINTA ACRÍLICA INTERNA DE PAREDE A BASE DE ÁGUA, SEM CHEIRO, RENDE MUITO, DE 18 LITROS – COR BRANCO NEVE</t>
  </si>
  <si>
    <t>TINTA ESMALTE SINTÉTICO A BASE DE ÁGUA COM ACABAMENTO ACETINADO 3,6 LITROS – COR PRETA</t>
  </si>
  <si>
    <t>TINTA ESMALTE SINTÉTICO A BASE DE ÁGUA COM ACABAMENTO BRILHANTE 3,6 LITROS – COR VERDE NILO</t>
  </si>
  <si>
    <t xml:space="preserve">CADEADO LT-20MM COM 2 CHAVES </t>
  </si>
  <si>
    <t>COLA INSTANTÂNEA SUPER BONDER 20G</t>
  </si>
  <si>
    <t>114/2025</t>
  </si>
  <si>
    <t>05359020-505.000319/2025-91</t>
  </si>
  <si>
    <t>ESTAÇÃO DE TRABALHO MEDINDO 1,40M X 0,80M X 0,73M (L x P x A) - MARELLI / SISTEMA Z - Modelo: ZR1408</t>
  </si>
  <si>
    <t>DIVISOR FRONTAL DE MESA MEDINDO 1400x260x0,025mm PARA FIXAÇÃO EM MESA RETA DE TRABALHO - MARELLI - Modelo: ADM 1400</t>
  </si>
  <si>
    <t>115/2025</t>
  </si>
  <si>
    <t>ESTAÇÃO DE TRABALHO MEDINDO 1,40M X 0,70M X 0,73M (L x P x A) - MARELLI / SISTEMA Z - Modelo: ZR1407</t>
  </si>
  <si>
    <t>MESA DE REUNIÃO PARA 6 PESSOAS MEDINDO 2,00M X 1,00M X 0,73M (L x P x A) - MARELLI - Modelo: WORPQF2010</t>
  </si>
  <si>
    <t>CADEIRA GIRATÓRIA COM APOIA BRAÇOS E COM REGULAGENS - MARELLI/ LINHA PRO-FIT - Modelo: 1602B</t>
  </si>
  <si>
    <t>118/2025</t>
  </si>
  <si>
    <t>05310002.000806/2025-19</t>
  </si>
  <si>
    <t xml:space="preserve">VÁLVULA ESFERA PEAD, PE-100, DE 200MM X SDR 11, MODELO SIMPLES, CABEÇOTE TIPO 2, CONFORME ETM-03 </t>
  </si>
  <si>
    <t xml:space="preserve">VÁLVULA ESFERA PEAD, PE-100, DE 200MM X SDR 11, MODELO COM DOIS VENTS, CABEÇOTE TIPO 2, CONFORME ETM-0 </t>
  </si>
  <si>
    <t>120/2025</t>
  </si>
  <si>
    <t>05359020-505.000332/2025-41</t>
  </si>
  <si>
    <t>AR-CONDICIONADO TIPO SPLIT CASSETE INVERTER DE 36.000 BTUS</t>
  </si>
  <si>
    <t>AR-CONDICIONADO TIPO SPLIT HI-WALL INVERTER DE 9.000 BTUS</t>
  </si>
  <si>
    <t>AR-CONDICIONADO TIPO SPLIT HI-WALL INVERTER DE 18.000 BTUS</t>
  </si>
  <si>
    <t>AR-CONDICIONADO TIPO SPLIT HI-WALL INVERTER DE 24.000 BTUS</t>
  </si>
  <si>
    <t>121/2025</t>
  </si>
  <si>
    <t>DOIS K COMERCIO E SERVICOS</t>
  </si>
  <si>
    <t xml:space="preserve">FRIGOBAR COM CAPACIDADE MÍNIMA DE 93 LITROS </t>
  </si>
  <si>
    <t>SMART TV HD 32 POLEGADAS COM SISTEMA OPERACIONAL GOOGLE TV, COMANDO DE VOZ, HDR</t>
  </si>
  <si>
    <t xml:space="preserve">GRAVADOR DE VÍDEO EM REDE – INTELBRAS NVD 3308 P </t>
  </si>
  <si>
    <t xml:space="preserve">HD SATA DE 4TB PARA VIGILÂNCIA – WESTERN DIGITAL WD43PURZ </t>
  </si>
  <si>
    <t>CÂMERA IP – INTELBRAS VIPC 1430 D G2</t>
  </si>
  <si>
    <t>124/2025</t>
  </si>
  <si>
    <t>GEORG FISCHER FGS INDUSTRIA E COMERCIO LTDA</t>
  </si>
  <si>
    <t>02.291.486/0006-02</t>
  </si>
  <si>
    <t>05359020-505.000092/2025-84</t>
  </si>
  <si>
    <t>TUBO PEAD PE100 SDR11 32MM</t>
  </si>
  <si>
    <t>METRO</t>
  </si>
  <si>
    <t>TUBO PEAD PE100 SDR11 110MM</t>
  </si>
  <si>
    <t>125/2025</t>
  </si>
  <si>
    <t>UNILUZ MATERIAL ELÉTRICO LTDA</t>
  </si>
  <si>
    <t>03.397.722/0001-10</t>
  </si>
  <si>
    <t>05310019.000779/2025-03</t>
  </si>
  <si>
    <t>CABO PP 2,5mm²</t>
  </si>
  <si>
    <t>126/2025</t>
  </si>
  <si>
    <t>AGAÉ COMÉRCIO E SERVIÇOS LTDA</t>
  </si>
  <si>
    <t>08.539.181/0001-30</t>
  </si>
  <si>
    <t>CONECTOR SEALTUBO 3/4" TIPO LUVA</t>
  </si>
  <si>
    <t>CONECTOR SEALTUBO 3/4" COM ROSCA E PORCA</t>
  </si>
  <si>
    <t>CONDULETE TIPO C 3/4" COM TAMPA</t>
  </si>
  <si>
    <t>CONDULETE TIPO LL 3/4" COM TAMPA</t>
  </si>
  <si>
    <t>CONDULETE TIPO JR 3/4" COM TAMPA</t>
  </si>
  <si>
    <t>127/2025</t>
  </si>
  <si>
    <t>TUBO FLEXÍVEL SEALTUBO 3/4"</t>
  </si>
  <si>
    <t>CABO ELÉTRICO FLEXÍVEL VERMELHO DE 1,5mm²</t>
  </si>
  <si>
    <t>CABO ELÉTRICO FLEXÍVEL PRETO DE 1,5mm²</t>
  </si>
  <si>
    <t>CABO ELÉTRICO FLEXÍVEL VERDE DE 1,5mm²</t>
  </si>
  <si>
    <t>ELETRODUTO 3/4" LEVE</t>
  </si>
  <si>
    <t>BUCHA DE PAREDE M8</t>
  </si>
  <si>
    <t>128/2025</t>
  </si>
  <si>
    <t>LAMPADINHA MATERIAIS ELÉTRICOS LTDA</t>
  </si>
  <si>
    <t>09.392.341/0006-39</t>
  </si>
  <si>
    <t>CONDULETE TIPO LB 3/4" COM TAMPA</t>
  </si>
  <si>
    <t>129/2025</t>
  </si>
  <si>
    <t>CETTI COMÉRCIO DE MATERIAIS ELÉTRICOS LTDA</t>
  </si>
  <si>
    <t>01.202.491/0001-16</t>
  </si>
  <si>
    <t>DISJUNTOR BIPOLAR</t>
  </si>
  <si>
    <t>ELETRODUTO 3/4" PESADO</t>
  </si>
  <si>
    <t>UNIDADE SELADORA 3/4"</t>
  </si>
  <si>
    <t>ABRAÇADEIRA TIPO "D" 3/4"</t>
  </si>
  <si>
    <t>PARAFUSO ROSCA SOBERBA M8</t>
  </si>
  <si>
    <t>132/2025</t>
  </si>
  <si>
    <t>INSTRUCORP COMERCIO E SERVIÇOS INDUSTRIAIS LTDA</t>
  </si>
  <si>
    <t>32.769.421/0001-78</t>
  </si>
  <si>
    <t>05310003.001465/2025-99</t>
  </si>
  <si>
    <t>ANEMÔMETRO DIGITAL E PORTÁTIL</t>
  </si>
  <si>
    <t>TERMO-HIGRÔMETRO DIGITAL E PORTÁTIL</t>
  </si>
  <si>
    <t>DECIBELÍMETRO DIGITAL E PORTÁTIL</t>
  </si>
  <si>
    <t>LUXÍMETRO DIGITAL E PORTÁTIL</t>
  </si>
  <si>
    <t>TERMÔMETRO INFRAVERMELHO DIGITAL E PORTÁTIL</t>
  </si>
  <si>
    <t>133/2025</t>
  </si>
  <si>
    <t>MOBIMED VENDA DE MOVEIS E EQUIPAMENTOS HOSPITALARES LTDA</t>
  </si>
  <si>
    <t>27.605.306/0001-28</t>
  </si>
  <si>
    <t>DEA (DESFIBRILADOR EXTERNO AUTOMÁTICO)</t>
  </si>
  <si>
    <t>GABINETE PARA DESFIBRILADOR EXTERNO AUTOMÁTICO (DEA)</t>
  </si>
  <si>
    <t>142/2025</t>
  </si>
  <si>
    <t>02.291.486/0001-90</t>
  </si>
  <si>
    <t>05359020-505.000406/2025-49</t>
  </si>
  <si>
    <t xml:space="preserve">TRANSIÇÃO PEAD/AÇO ROSQUEADA 32MM/1" </t>
  </si>
  <si>
    <t xml:space="preserve">TRANSIÇÃO PEAD/AÇO ROSQUEADA 63MM/2" </t>
  </si>
  <si>
    <t xml:space="preserve">TRANSIÇÃO PEAD/AÇO SOLDÁVEL 110MM/4" </t>
  </si>
  <si>
    <t xml:space="preserve">TRANSIÇÃO PEAD/AÇO ROSQUEADA 110MM/4" </t>
  </si>
  <si>
    <t>TRANSIÇÃO PEAD/AÇO SOLDÁVEL 63MM/2"</t>
  </si>
  <si>
    <t>143/2025</t>
  </si>
  <si>
    <t>ABRAÇADEIRA DE REFORÇO PEAD PE100 ELETROFUSÃO 63MM</t>
  </si>
  <si>
    <t>ABRAÇADEIRA DE REFORÇO PEAD PE100 ELETROFUSÃO 110MM</t>
  </si>
  <si>
    <t>146/2025</t>
  </si>
  <si>
    <t>JP HIDRAUCENTER INDÚSTRIA COMÉRCIO E IMPORTAÇÃO LTDA</t>
  </si>
  <si>
    <t>05.764.434/0001-81</t>
  </si>
  <si>
    <t>05310019.001380/2025-31</t>
  </si>
  <si>
    <t>ADAPTADOR MACHO NPT 1/2" X MACHO JIC 3/4"- 2021 - ADAPTADOR</t>
  </si>
  <si>
    <t>ADAPTADOR MACHO NPT 1/4" X MACHO JIC 7/16"- 2021 - ADAPTADOR</t>
  </si>
  <si>
    <t>CAPA LEVE 25X22X15</t>
  </si>
  <si>
    <t>CAPA R1AT/R2AT 1/2" 300T2-08</t>
  </si>
  <si>
    <t>CAPA R1AT/R2AT 1/2" LEVE CAPA</t>
  </si>
  <si>
    <t>CAPAS NO SKIVE P/ MANGUEIRAS R6 - (1 TRAMA DE LONA) - 1/2"</t>
  </si>
  <si>
    <t>ENGATE RÁPIDO AGRÍCOLA FÊMEA 1/2" X ROSCA FÊMEA NPT 1/2" - 2112-F - ENGATE AGRÍCOLA</t>
  </si>
  <si>
    <t>ENGATE RÁPIDO AGRÍCOLA MACHO 1/2" X ROSCA FÊMEA NPT 1/2" - 2112-F</t>
  </si>
  <si>
    <t>MANGUEIRA HIDRÁULICA R1 - 1/2" MANGUEIRA HIDRÁULICA 160 BAR</t>
  </si>
  <si>
    <t>MANGUEIRA HIDRÁULICA R6 - 1/2" MANGUEIRA HIDRÁULICA 28 BAR</t>
  </si>
  <si>
    <t>MANGUEIRA HIDRÁULICA R6 - 1/4" MANGUEIRA HIDRÁULICA 28 BAR</t>
  </si>
  <si>
    <t>PINO DE ENGATE 1/4" - ESCAMADO 1/2" AÇO</t>
  </si>
  <si>
    <t>TERMINAL FÊMEA RETA JIC 37 3/4" - 16 - 1/2" - 100FJ-08-08</t>
  </si>
  <si>
    <t xml:space="preserve">TERMINAL FÊMEA RETA JIC 37 7/16" - 20 - 1/4" - 100FJ-08-08 </t>
  </si>
  <si>
    <t>TERMINAL MACHO FIXO NPT 1/2" - 1/2" - MACHO NPT</t>
  </si>
  <si>
    <t>147/2025</t>
  </si>
  <si>
    <t>05359020-505.000187/2025-06</t>
  </si>
  <si>
    <t>TÊ IGUAL PEAD PE100 ELETROFUSAO 32MM</t>
  </si>
  <si>
    <t>TÊ IGUAL PEAD PE100 ELETROFUSAO 63MM</t>
  </si>
  <si>
    <t>TÊ IGUAL PEAD PE100 ELETROFUSAO 110MM</t>
  </si>
  <si>
    <t>REDUÇÃO CONCÊNTRICA PEAD PE100 ELETROFUSÃO 63/32MM</t>
  </si>
  <si>
    <t>REDUÇÃO CONCÊNTRICA PEAD PE100 ELETROFUSÃO 110/63MM</t>
  </si>
  <si>
    <t xml:space="preserve">CAP PEAD PE100 ELETROFUSÃO 32MM </t>
  </si>
  <si>
    <t>CAP PEAD PE100 ELETROFUSÃO 63MM</t>
  </si>
  <si>
    <t xml:space="preserve">CAP PEAD PE100 ELETROFUSÃO 110MM </t>
  </si>
  <si>
    <t xml:space="preserve">JOELHO PEAD PE100 45º ELETROFUSÃO 32MM </t>
  </si>
  <si>
    <t xml:space="preserve">JOELHO PEAD PE100 45º ELETROFUSÃO 63MM </t>
  </si>
  <si>
    <t>JOELHO PEAD PE100 45º ELETROFUSÃO 110MM</t>
  </si>
  <si>
    <t xml:space="preserve">JOELHO PEAD PE100 90º ELETROFUSÃO 32MM </t>
  </si>
  <si>
    <t xml:space="preserve">JOELHO PEAD PE100 90º ELETROFUSÃO 63MM </t>
  </si>
  <si>
    <t>JOELHO PEAD PE100 90º ELETROFUSÃO 110MM</t>
  </si>
  <si>
    <t>LUVA PEAD PE100 ELETROFUSÃO 32MM</t>
  </si>
  <si>
    <t>LUVA PEAD PE100 ELETROFUSÃO 63MM</t>
  </si>
  <si>
    <t>LUVA PEAD PE100 ELETROFUSÃO 110MM</t>
  </si>
  <si>
    <t>TÊ SERVIÇO PEAD PE100 ELETROFUSÃO 63/32MM</t>
  </si>
  <si>
    <t>TÊ SERVIÇO PEAD PE100 ELETROFUSÃO 110/32MM</t>
  </si>
  <si>
    <t>TÊ SERVIÇO PEAD PE100 ELETROFUSÃO 110/63MM</t>
  </si>
  <si>
    <t>SELA DERIVAÇÃO PEAD PE100 ELETROFUSÃO 63/32MM</t>
  </si>
  <si>
    <t>SELA DERIVAÇÃO PEAD PE100 ELETROFUSÃO 110/32MM</t>
  </si>
  <si>
    <t>SELA DERIVAÇÃO PEAD PE100 ELETROFUSÃO 110/63MM</t>
  </si>
  <si>
    <t>TÊ DE REDUÇÃO PEAD PE100 ELETROFUSÃO 63/32MM</t>
  </si>
  <si>
    <t>TÊ DE REDUÇÃO PEAD PE100 ELETROFUSÃO 110/63MM</t>
  </si>
  <si>
    <t>TÊ DE REDUÇÃO PEAD PE100 ELETROFUSAO 110/32MM</t>
  </si>
  <si>
    <t>148/2025</t>
  </si>
  <si>
    <t>VÁLVULA BLOQUEIO ESFERA PEAD PE100 32MM</t>
  </si>
  <si>
    <t>VÁLVULA BLOQUEIO ESFERA PEAD PE100 63MM</t>
  </si>
  <si>
    <t>VÁLVULA BLOQUEIO ESFERA PEAD PE100 110MM</t>
  </si>
  <si>
    <t>151/2025</t>
  </si>
  <si>
    <t>PEAD BRASIL SOLUÇÕES EM TERMOPLÁSTICOS LTDA</t>
  </si>
  <si>
    <t>12.917.935/0001-16</t>
  </si>
  <si>
    <t>05310019.001501/2025-45</t>
  </si>
  <si>
    <t>MÁQUINA DE SOLDA PEAD COMPATÍVEL CONEXÕES DE 32 MM ATÉ PELO MENOS 200MM</t>
  </si>
  <si>
    <t>ESTRANGULADOR HIDRÁULICO DE TUBO PEAD - DN 110 MM ATÉ PELO MENOS 200 MM</t>
  </si>
  <si>
    <t>RASPADOR ROTATIVO PEAD - DN 63 MM ATÉ PELO MENOS 200 MM</t>
  </si>
  <si>
    <t>GUILHOTINA MANUAL PARA TUBO PEAD - DN 110 MM ATÉ PELO MENOS 200 MM</t>
  </si>
  <si>
    <t>152/2025</t>
  </si>
  <si>
    <t>RETENTORES SULBRÁS IMPORTAÇÃO E COMÉRCIO DE PEÇAS E ACESSORIOS LTDA</t>
  </si>
  <si>
    <t>02.711.548/0001-75</t>
  </si>
  <si>
    <t xml:space="preserve">ALINHADOR PEAD MODELO RÉGUA - DN 63 MM A PELO MENOS 200 MM  </t>
  </si>
  <si>
    <t>ALINHADOR DE TUBO PEAD PARA LUVA - DN 32 MM</t>
  </si>
  <si>
    <t>156/2025</t>
  </si>
  <si>
    <t>SAMSUNG ELETRÔNICA DA AMAZÔNIA LTDA</t>
  </si>
  <si>
    <t>00.280.273/0001-37</t>
  </si>
  <si>
    <t xml:space="preserve">PROJETOR PORTÁTIL INTELIGENTE </t>
  </si>
  <si>
    <t>159/2025</t>
  </si>
  <si>
    <t>JR INDUSTRIA E COMERCIO DE MOVEIS LUIZA PINHEIRO FERNANDES MALHEIRO LTDA</t>
  </si>
  <si>
    <t>17.570.889/0001-45</t>
  </si>
  <si>
    <t>05359020-505.000143/2025-78</t>
  </si>
  <si>
    <t>ARMÁRIO ROUPEIRO DE AÇO PARA VESTIÁRIO COM 6 PORTAS</t>
  </si>
  <si>
    <t>160/2025</t>
  </si>
  <si>
    <t>30.843.402/0001-1</t>
  </si>
  <si>
    <t>ESTANTE PORTA COMPONENTES COM 54 CAIXAS PLÁSTICAS (GAVETEIRO BIN) NR 05</t>
  </si>
  <si>
    <t>161/2025</t>
  </si>
  <si>
    <t>PABLO LUIS MARTINS</t>
  </si>
  <si>
    <t>09.138.326/0001-54</t>
  </si>
  <si>
    <t xml:space="preserve">PALETE MATERIAL: PLÁSTICO, COMPRIMENTO: 1200MM, LARGURA: 1000MM, ALTURA: 15CM, COR: PRETA, CAPACIDADE: CARGA ESTÁTICA 3.000KG, CARGA DINÂMICA 1.500 KGKG
</t>
  </si>
  <si>
    <t>162/2025</t>
  </si>
  <si>
    <t>ROLO DE FITA ARQUEAR PET 13MM VERDE PALLET AMARRAÇÃO CARGA</t>
  </si>
  <si>
    <t>163//2025</t>
  </si>
  <si>
    <t>ESTICADOR TENSIONADOR FITA PET PP 10, 13 E 16MM ARQUEAR</t>
  </si>
  <si>
    <t>164/2025</t>
  </si>
  <si>
    <t>ALICATE APARELHO SELADOR FITA DE ARQUEAR PET PP 13 A 16 MM</t>
  </si>
  <si>
    <t>165/2025</t>
  </si>
  <si>
    <t>SELO LACRE GRAMPO FIVELA PL ARQUEAR FITA PP 13</t>
  </si>
  <si>
    <t>172/2025</t>
  </si>
  <si>
    <t>MANIA DE CHOCOLATES LTDA</t>
  </si>
  <si>
    <t>46.534.862/0001-03</t>
  </si>
  <si>
    <t>05310016.001150/2025-01</t>
  </si>
  <si>
    <t>PANETONE</t>
  </si>
  <si>
    <t>177/2025</t>
  </si>
  <si>
    <t>TORMENE AMERICANA DO BRASIL EQUIPAMENTOS PARA GAS NATURAL LTDA</t>
  </si>
  <si>
    <t>07.919.815/0001-18</t>
  </si>
  <si>
    <t>05310019.000776/2025-61</t>
  </si>
  <si>
    <t>DATALLOGER - COMPATÍVEL COM MEDIDOR DE GÁS TIPO DIAFRAGMA E ROTATIVO, COM DISPLAY, COM  SLOT PARA CHIP 4G</t>
  </si>
  <si>
    <t>179/2025</t>
  </si>
  <si>
    <t>BLUVAL COMÉRCIO E AUTOMAÇÃO INDUSTRIAL LTDA</t>
  </si>
  <si>
    <t>30.249.603/0001-92</t>
  </si>
  <si>
    <t>05359020-505.000500/2025-06</t>
  </si>
  <si>
    <t>RESTRITOR (BOCAL DE VAZÃO) PARA MEDIDOR G4</t>
  </si>
  <si>
    <t>RESTRITOR (BOCAL DE VAZÃO) PARA MEDIDOR G6</t>
  </si>
  <si>
    <t>Controle dos Aditivos Contratuais</t>
  </si>
  <si>
    <t>NUM.
SEQUENCIAL</t>
  </si>
  <si>
    <t>Nº ADITIVO</t>
  </si>
  <si>
    <t>Nº CONTRATO</t>
  </si>
  <si>
    <t>Nº SEI</t>
  </si>
  <si>
    <t>CONTRATADA</t>
  </si>
  <si>
    <t>OBJETO DO ADITIVO</t>
  </si>
  <si>
    <t>DATA ASSINATURA
DO ADITIVO</t>
  </si>
  <si>
    <t>DATA PUBLICAÇÃO NO DOE</t>
  </si>
  <si>
    <t>Nº RECIBO SIAI ANEXO 13</t>
  </si>
  <si>
    <t>CADASTRADO NO TOTVS?</t>
  </si>
  <si>
    <t>RESPONSÁVEL</t>
  </si>
  <si>
    <t>165/2024</t>
  </si>
  <si>
    <t>05310016.001371/2024-90</t>
  </si>
  <si>
    <t>BARBOSA &amp; GASPAR RECEPÇÕES E EVENTOS LTDA</t>
  </si>
  <si>
    <t>ALTERAÇÃO NO VALOR CONTRATUAL, ACRESCIMO DE 16,84%</t>
  </si>
  <si>
    <t>SIM</t>
  </si>
  <si>
    <t>LENYEVERTON</t>
  </si>
  <si>
    <t>045/2023</t>
  </si>
  <si>
    <t>05310018.000373/2023-61</t>
  </si>
  <si>
    <t>SOUZA &amp; GODEIRO ARQUITETURA LTDA</t>
  </si>
  <si>
    <t>PRORROGAÇÃO DE VIGÊNCIA DO CONTRATO Nº045/2023</t>
  </si>
  <si>
    <t>VIRGINIA</t>
  </si>
  <si>
    <t>013/2023</t>
  </si>
  <si>
    <t>05310018.001125/2023-37</t>
  </si>
  <si>
    <t>LOCALIZA VEÍCULOS ESPECIAIS S.A.</t>
  </si>
  <si>
    <t>ACRESCER PRAZO</t>
  </si>
  <si>
    <t>088/2023</t>
  </si>
  <si>
    <t>05310016.000545/2023-16</t>
  </si>
  <si>
    <t>DELOITTE TOUCHE TOHMATSU CONSULTORES LTDA</t>
  </si>
  <si>
    <t>CONDUÇÃO E OPERACIONALIZAÇÃO DO PROCESSO DE REVISÃO DO PLANO DE CARGOS, CARREIRA E SALÁRIOS</t>
  </si>
  <si>
    <t>001/2024</t>
  </si>
  <si>
    <t>05359020-505.000182/2024-94</t>
  </si>
  <si>
    <t>MAPFRE SEGUROS GERAIS S/A</t>
  </si>
  <si>
    <t>prorrogado por mais 12 (doze) meses, passando de 12 (doze) meses para 24 (vinte e quatro) meses, com término previsto para às 24 horas do dia 27/01/2026</t>
  </si>
  <si>
    <t>136/2023</t>
  </si>
  <si>
    <t>05310016.000699/2023-16</t>
  </si>
  <si>
    <t>PORTO SEGURO COMPANHIA DE SEGUROS GERAIS</t>
  </si>
  <si>
    <t>Prorrogar o prazo de vigência do CONTRATO Nº 136/2023, estabelecido no seu item 4.1 da cláusula quarta, e alterar o valor total, estabelecido no item 5.1 da cláusula quinta, do referido contrato.</t>
  </si>
  <si>
    <t>105/2024</t>
  </si>
  <si>
    <t>05310002.001440/2024-14</t>
  </si>
  <si>
    <t>TRICOMEX LTDA</t>
  </si>
  <si>
    <t>prorrogação da sua vigência, por mais 02 (dois) meses, passando de 07 (sete) meses para 09 (nove) meses, com o término para o dia 26/04/2025</t>
  </si>
  <si>
    <t>116/2023</t>
  </si>
  <si>
    <t>05359020-505.000346/2024-83</t>
  </si>
  <si>
    <t>V &amp; P SERVICOS DE VIAGENS LTDA</t>
  </si>
  <si>
    <t>Prorrogação do prazo de vigência, passando de 24 meses para 48 meses e aumentar seu valor global em mais R$444.649,65.</t>
  </si>
  <si>
    <t>017/2023</t>
  </si>
  <si>
    <t>05359020-505.000340/2024-14</t>
  </si>
  <si>
    <t>ECM SERVIÇOS DE CONSERVAÇÃO E LIMPEZA EIRELI</t>
  </si>
  <si>
    <t>prorrogar o prazo de vigência, estabelecido no item 4.1 da cláusula quarta, suprimir o seu valor total, estabelecido no item 5.1 da cláusula quinta, e, em virtude da referida prorrogação, acrescer o seu valor global contratado.</t>
  </si>
  <si>
    <t>033/2023</t>
  </si>
  <si>
    <t>05310008.000223/2025-38</t>
  </si>
  <si>
    <t>BRISANET SERVIÇOS DE TELECOMUNICAÇÕES S.A</t>
  </si>
  <si>
    <t>LINK DEDICADO À INTERNET PARA ATENDER AS NECESSIDADES DA POTIGÁS</t>
  </si>
  <si>
    <t>0 5-060-1</t>
  </si>
  <si>
    <t>05310009.000110/2025-22</t>
  </si>
  <si>
    <t>MARCIA FREIRE DE ALMEIDA MOURA</t>
  </si>
  <si>
    <t>locação de um imóvel </t>
  </si>
  <si>
    <t>032/2023</t>
  </si>
  <si>
    <t>05310002.000116/2023-06</t>
  </si>
  <si>
    <t>ESTAÇÃO TOPOGRAFIA E PROJETOS EIRELI</t>
  </si>
  <si>
    <t>Prorrogar a vigência estabelecido no item 4.1 da cláusula quarta do CONTRATO Nº 032/2023 por mais 08 (oito) meses, passando de 24 meses para 32  meses, com término previsto para o dia 12/12/2025.</t>
  </si>
  <si>
    <t>160/2024</t>
  </si>
  <si>
    <t>05310002.001026/2024-13</t>
  </si>
  <si>
    <t>GASCAT INDÚSTRIA E COMÉRCIO LTDA</t>
  </si>
  <si>
    <t xml:space="preserve">O prazo de vigência estabelecido no item 4.1 da cláusula quarta do CONTRATO Nº 160/2024 fica prorrogado por mais 02 (dois) meses, passando de 07 (sete) meses para 09 (nove) meses, com término previsto para o dia  02/09/2025. </t>
  </si>
  <si>
    <t>034/2023</t>
  </si>
  <si>
    <t>05310008.001302/2025-66</t>
  </si>
  <si>
    <t>TOTVS S.A</t>
  </si>
  <si>
    <t xml:space="preserve">O prazo de vigência, estabelecido no item 4.1 da cláusula quarta do CONTRATO Nº 034/2023, fica prorrogado por mais 12 (doze) meses, passando de 24 (vinte e quatro) meses para 36 (trinta) meses, com término previsto para o dia 15/05/2026. </t>
  </si>
  <si>
    <t>060/2023</t>
  </si>
  <si>
    <t>05310019.000121/2025-93</t>
  </si>
  <si>
    <t>AGS ENGENHARIA E CONSULTORIA EMPRESARIAL LTDA</t>
  </si>
  <si>
    <t>O prazo de vigência, estabelecido no item 4.1 da cláusula quarta do CONTRATO Nº 060/2023, fica acrescido em mais 6 (seis) meses, passando de 24 (vinte e quatro) para 30 (trinta) meses, com término para o dia 16/11/2025.</t>
  </si>
  <si>
    <t>JOÃO SOLON</t>
  </si>
  <si>
    <t>062/2023</t>
  </si>
  <si>
    <t>05310019.000051/2025-73</t>
  </si>
  <si>
    <t>ENGEAR – ENGENHARIA DE AQUECIMENTO E REFRIGERAÇÃO LTDA</t>
  </si>
  <si>
    <t>prorrogado a sua vigência, por mais 24 (vinte e quatro) meses, passando de 24 (vinte e quatro) para 48 (quarenta e oito) meses, com o término previsto para o dia 01/07/2027​, (b) acrescer o valor total do Item 1  (c) suprimir o valor do Item 2  (d) suprimir o Item 3  (e) alterar o valor total do CONTRATO  (f) alterar o texto do item 8.2.4.1.1 do citado contrato, para determinar que a base localizada em Mossoró/RN deverá ser própria ou locada pela CONTRATADA.</t>
  </si>
  <si>
    <t>008/2025</t>
  </si>
  <si>
    <t>05310002.006462/2024-71</t>
  </si>
  <si>
    <t>PAULO ALEXANDRE BEZERRA DE SOUZA</t>
  </si>
  <si>
    <t>Prorrogar a vigência estabelecido no item 4.1 da cláusula quarta do CONTRATO Nº 008/2025 por mais 90 (noventa) dias, passando de 60 (sessenta) dias para 150 (cento e cinquenta) dias</t>
  </si>
  <si>
    <t>049/2024</t>
  </si>
  <si>
    <t>05310008.000891/2025-65</t>
  </si>
  <si>
    <t>MAPDATA-TECNOLOGIA, INFORMÁTICA E COMÉRCIO LTDA</t>
  </si>
  <si>
    <t>Prorrogar a vigência estabelecido no item 4.1 da cláusula quarta do CONTRATO Nº 049/2024 por mais 12 (oito) meses</t>
  </si>
  <si>
    <t>080/2024</t>
  </si>
  <si>
    <t>05359020-505.000053/2024-04</t>
  </si>
  <si>
    <t>FUNDACAO DOM CABRAL</t>
  </si>
  <si>
    <t>PRORROGAÇÃO DE VIGÊNCIA DO CONTRATO E REAJUSTE DE 8,5042%</t>
  </si>
  <si>
    <t>5-090-22</t>
  </si>
  <si>
    <t>05310019.000437/2025-85</t>
  </si>
  <si>
    <t>QUANTIQ DISTRIBUIDORA LTDA</t>
  </si>
  <si>
    <t>Prorrogação do prazo de vigencia, passando de 30 meses para 60 meses e acrescentar mais 25% dos produto</t>
  </si>
  <si>
    <t>166/2024</t>
  </si>
  <si>
    <t>05359020-505.000203/2025-52</t>
  </si>
  <si>
    <t>AIG SEGUROS BRASIL S.A</t>
  </si>
  <si>
    <t xml:space="preserve">Prorrogação do prazo de vigencia, passando de 12 meses para 24 meses </t>
  </si>
  <si>
    <t>167/2024</t>
  </si>
  <si>
    <t>05359020-505.000184/2025-64</t>
  </si>
  <si>
    <t>077/2024</t>
  </si>
  <si>
    <t>05359020-505.000162/2025-02</t>
  </si>
  <si>
    <t xml:space="preserve"> MAPFRE SEGUROS GERAIS S.A.</t>
  </si>
  <si>
    <t>prorrogação do prazo de vigênciapor mais 12 (doze) meses, passando de 12 (doze) meses para 24 (vinte e quatro) meses</t>
  </si>
  <si>
    <t>PHAMELLA</t>
  </si>
  <si>
    <t>082/2024</t>
  </si>
  <si>
    <t>05310016.000749/2024-38</t>
  </si>
  <si>
    <t>ALFININ SERVIÇOS DE ALIMENTAÇÃO PARA EVENTOS E RECEPÇÕES - BUFE LTDA</t>
  </si>
  <si>
    <t>Acrescer o valor total do contrato em 24,95% e prorrogar o prazo de vigência, passando de 14 (quatorze) meses para 19 (dezenove) meses</t>
  </si>
  <si>
    <t>DENISE</t>
  </si>
  <si>
    <t>150/2023</t>
  </si>
  <si>
    <t>05359020-505.000170/2025-41</t>
  </si>
  <si>
    <t>MAPFRE SEGUROS GERAIS S.A.</t>
  </si>
  <si>
    <t>Prorrogar prazo de vigência, passando de 24 para 36 meses e aumentar seu valor global em mais R$103.000,00.</t>
  </si>
  <si>
    <t>5-052-21</t>
  </si>
  <si>
    <t>05310013.005226/2023-27</t>
  </si>
  <si>
    <t>W. DE SOUZA PONCIANO COSTA (QUAESITOR)</t>
  </si>
  <si>
    <t>tem por objeto prorrogar a sua vigência, por mais 06 (seis) meses, passando de 48 (quarenta e oito) para 54 (cinquenta e quatro) meses, com o término previsto para o dia 29/12/2025.</t>
  </si>
  <si>
    <t>134/2024</t>
  </si>
  <si>
    <t>05359020-505.000225/2025-12</t>
  </si>
  <si>
    <t>SOMPO SEGUROS S.A.</t>
  </si>
  <si>
    <t>Atualizar o valor em risco e acrescer o valor total do CONTRATO Nº 134/2024.</t>
  </si>
  <si>
    <t>121/2024</t>
  </si>
  <si>
    <t>05359020-505.000189/2025-97</t>
  </si>
  <si>
    <t>MANUEL OSORIO DOS SANTOS (COMERCIAL POTENGI)</t>
  </si>
  <si>
    <t>Revisão/reequilíbrio econômico-financeiro do valor unitário do ITEM 6 (CAFÉ PURO CATEGORIA SUPERIOR (PREMIUM) OU GOURMETS DE 250 G) estabelecido no Anexo II (Planilha de Preços Unitários - PPU) do Contrato nº 121/2024.
Suprimir em aproximadamente 24,68% a quantidade originalmente contratada do ITEM 6 (CAFÉ PURO CATEGORIA SUPERIOR (PREMIUM) OU GOURMETS DE 250 G).</t>
  </si>
  <si>
    <t>VALESKA</t>
  </si>
  <si>
    <t>162/2024</t>
  </si>
  <si>
    <t>AGAU EQUIPAMENTOS DE MEDIÇÃO LTDA</t>
  </si>
  <si>
    <t>prorrogado por mais 04 (quatro) meses, passando de 07 (sete) para 11 (onze) meses</t>
  </si>
  <si>
    <t>163/2024</t>
  </si>
  <si>
    <t>163/2023</t>
  </si>
  <si>
    <t>05310016.000173/2023-28</t>
  </si>
  <si>
    <t>IFOOD BENEFÍCIOS E SERVIÇOS LTDA</t>
  </si>
  <si>
    <t>Prorrogar prazo de vigência, passando de 24 para 36 meses e aumentar seu valor global em mais R$1.017.876,48.</t>
  </si>
  <si>
    <t>Nº 5-059-22</t>
  </si>
  <si>
    <t>05310019.000754/2025-00</t>
  </si>
  <si>
    <t>SERVIÇO NACIONAL DE APRENDIZAGEM INDUSTRIAL - SENAI/CTGÁS-ER</t>
  </si>
  <si>
    <t>prorrogar o prazo de vigência, por mais 12 (doze) meses, passando de 36 (trinta e seis) meses para 48 (quarenta e oito) meses</t>
  </si>
  <si>
    <t>171/2024</t>
  </si>
  <si>
    <t>05310002.003801/2024-67</t>
  </si>
  <si>
    <t xml:space="preserve"> CONSTRUTORA E INCORPORADORA RR LTDA</t>
  </si>
  <si>
    <t>Acrescer os quantitativos de itens existentes (b) incluir novos itens (c) suprimir os quantitativos dos itens existentes e (d) acrescer o valor total do CONTRATO</t>
  </si>
  <si>
    <t>111/2023</t>
  </si>
  <si>
    <t>05310019.001205/2025-44</t>
  </si>
  <si>
    <t>COOPERATIVA DOS MOTO BOYS DE NATAL - EXPRESSO MOTO</t>
  </si>
  <si>
    <t>prorrogar o prazo de vigência, por mais 30 (trinta) meses, passando de 30 (trinta) meses para 60 (sessenta) meses</t>
  </si>
  <si>
    <t>185/2023</t>
  </si>
  <si>
    <t>05310008.002393/2025-57</t>
  </si>
  <si>
    <t>BRISANET SERVICOS DE TELECOMUNICACOES S.A.</t>
  </si>
  <si>
    <t>prorrogar o prazo de vigência, por mais 36 (trinta e seis) meses, passando de 24 (vinte e quatro) meses para 60 (sessenta) meses</t>
  </si>
  <si>
    <t>127/2023</t>
  </si>
  <si>
    <t>05310022.001052/2025-86</t>
  </si>
  <si>
    <t>MAXMEIO INFORMAÇÃO, TECNOLOGIA E COMUNICAÇÃO LTDA</t>
  </si>
  <si>
    <t xml:space="preserve"> prorrogar a vigência por mais 24 (vinte e quatro) meses, passando de 24 (vinte e quatro) meses para 48 (quarenta e oito) meses</t>
  </si>
  <si>
    <t>099/2024</t>
  </si>
  <si>
    <t>05359020-505.000040/2025-16</t>
  </si>
  <si>
    <t>GEORG FISCHER FGS INDÚSTRIA E COMÉRCIO LTDA</t>
  </si>
  <si>
    <t>O objeto do presente Termo Aditivo é o reequilíbrio econômico-financeiro do valor unitário do ITEM 01, em 23%.</t>
  </si>
  <si>
    <t>RICARDO</t>
  </si>
  <si>
    <t>Prorrogação do prazo de vigencia, passando de 12 meses para 24 meses e acrescer valor total</t>
  </si>
  <si>
    <t>5-081-22</t>
  </si>
  <si>
    <t>05310002.005306/2023-10</t>
  </si>
  <si>
    <t>UPDATE DIGITAL TECNOLOGIA DA INFORMACAO LTDA</t>
  </si>
  <si>
    <t>030/2025</t>
  </si>
  <si>
    <t>05310022.001634/2025-62</t>
  </si>
  <si>
    <t>BC DE OLIVEIRA (PLANO B MARKETING)</t>
  </si>
  <si>
    <t xml:space="preserve">Prorrogar os prazos de vigência e de execução do objeto, passando de 12 meses para 24 meses e alterar o valor global </t>
  </si>
  <si>
    <t>086/2024</t>
  </si>
  <si>
    <t>05310008.001415/2025-61</t>
  </si>
  <si>
    <t>05359020-505.000520/2025-79</t>
  </si>
  <si>
    <t>Prorrogar vigência, por mais 08 meses, passando de 06 meses para 14 meses e acrescer o valor total</t>
  </si>
  <si>
    <t>05359020-505.000543/2025-83</t>
  </si>
  <si>
    <t>G TRIGUEIRO COMÉRCIO E SERVIÇOS LTDA</t>
  </si>
  <si>
    <t>Acréscimo quantitativo de itens existentes</t>
  </si>
  <si>
    <t>SOLON</t>
  </si>
  <si>
    <t>123/2025</t>
  </si>
  <si>
    <t>05359020-505.000523/2025-11</t>
  </si>
  <si>
    <t>GOUVEIA SERVIÇOS DE PINTURA E CONSULTORIA LTDA</t>
  </si>
  <si>
    <t>Acréscimo quantitativo e qualitativo, consistente na execução de serviços adicionais de reforma para adequação do novo Projeto Arquitetônico da GMOS.</t>
  </si>
  <si>
    <t>05359020-505.000553/2025-19</t>
  </si>
  <si>
    <t>Prorrogar o prazo de vigência por mais 06 (seis) meses</t>
  </si>
  <si>
    <t>023/2025</t>
  </si>
  <si>
    <t>05310016.001575/2024-21</t>
  </si>
  <si>
    <t>EADS SOLUTION TECNOLOGIA DE INFORMAÇÃO LTDA</t>
  </si>
  <si>
    <t>Prorrogar o prazo de vigência por mais 12 (doze) meses e alteração do valor global</t>
  </si>
  <si>
    <t>Controle de Numeração de CARTAS da GSUP</t>
  </si>
  <si>
    <t>Nº</t>
  </si>
  <si>
    <t>ASSUNTO</t>
  </si>
  <si>
    <t>DESTINATÁRIO</t>
  </si>
  <si>
    <t>DATA</t>
  </si>
  <si>
    <t>001/2025</t>
  </si>
  <si>
    <t>NOTIFICAÇÃO - CONTRATO 102/23</t>
  </si>
  <si>
    <t>GEORG FISCHER</t>
  </si>
  <si>
    <t>ALINE</t>
  </si>
  <si>
    <t>NOTIFICAÇÃO - CONTRATO 107/24</t>
  </si>
  <si>
    <t>RCP COMÉRCIO (MATERIAL DE LIMPEZA)</t>
  </si>
  <si>
    <t>003/2025</t>
  </si>
  <si>
    <t>NOTIFICAÇÃO - CONTRATO 014/24</t>
  </si>
  <si>
    <t>UBER</t>
  </si>
  <si>
    <t>004/2025</t>
  </si>
  <si>
    <t>005/2025</t>
  </si>
  <si>
    <t>NOTIFICAÇÃO - CONTRATO 120/24</t>
  </si>
  <si>
    <t>DF EMPREENDIMENTOS E LOCAÇÕES LTDA</t>
  </si>
  <si>
    <t>006/2025</t>
  </si>
  <si>
    <t>NOTIFICAÇÃO - CONTRATO 013/23</t>
  </si>
  <si>
    <t>LOCALIZA VEÍCULOS ESPECIAIS</t>
  </si>
  <si>
    <t>007/2025</t>
  </si>
  <si>
    <t>009/2025</t>
  </si>
  <si>
    <t>NOTIFICAÇÃO - CONTRATO 130/23</t>
  </si>
  <si>
    <t>EMPRESA JORNALISTICA TRIBUNA DO NORTE LTDA</t>
  </si>
  <si>
    <t>010/2025</t>
  </si>
  <si>
    <t>NOTIFICAÇÃO - CONTRATO 5-116-21</t>
  </si>
  <si>
    <t>COMPANHIA DE ÁGUAS E ESGOTOS DO RIO GRANDE DO NORTE – CAERN</t>
  </si>
  <si>
    <t>011/2025</t>
  </si>
  <si>
    <t>012/2025</t>
  </si>
  <si>
    <t>013/2025</t>
  </si>
  <si>
    <t>NOTIFICAÇÃO - CONTRATO 053/2024</t>
  </si>
  <si>
    <t>PETROBRAS</t>
  </si>
  <si>
    <t>014/2025</t>
  </si>
  <si>
    <t>NOTIFICAÇÃO - CONTRATO 052/2024</t>
  </si>
  <si>
    <t>015/2025</t>
  </si>
  <si>
    <t>NOTIFICAÇÃO - CONTRATO 013/2023</t>
  </si>
  <si>
    <t>LOCALIZA VEÍCULOS ESPECIAIS S.A</t>
  </si>
  <si>
    <t>016/2025</t>
  </si>
  <si>
    <t>NOTIFICAÇÃO - CONTRATO - nº 059/2024 (RESCISÃO UNILATERAL)</t>
  </si>
  <si>
    <t>C. B. DE OLIVEIRA (AMAZON RECEPTIVO)</t>
  </si>
  <si>
    <t>NOTIFICAÇÃO - CONTRATO - nº 059/2024 (PENALIDADES)</t>
  </si>
  <si>
    <t>018/2025</t>
  </si>
  <si>
    <t>NOTIFICAÇÃO - CONTRATO 034/2024</t>
  </si>
  <si>
    <t>ECOAR</t>
  </si>
  <si>
    <t>019/2025</t>
  </si>
  <si>
    <t>020/2025</t>
  </si>
  <si>
    <t>NOTIFICAÇÃO - CONTRATO 088/2025</t>
  </si>
  <si>
    <t>NOTIFICAÇÃO - CONTRATO 128/2023</t>
  </si>
  <si>
    <t>AVK VALVULAS</t>
  </si>
  <si>
    <t>022/2025</t>
  </si>
  <si>
    <t>NOTIFICAÇÃO - CONTRATO 034/2024 (DECISÃO GESTOR)</t>
  </si>
  <si>
    <t>NOTIFICAÇÃO - CONTRATO 088/2024 (DECISÃO GESTOR)</t>
  </si>
  <si>
    <t>026/2025</t>
  </si>
  <si>
    <t>NOTIFICAÇÃO - CONTRATO 128/2023 (DECISÃO GESTOR)</t>
  </si>
  <si>
    <t>027/2025</t>
  </si>
  <si>
    <t>NOTIFICAÇÃO - CONTRATO 081/2025</t>
  </si>
  <si>
    <t>BIOLIMP SOLUÇÕES EM LIMPEZA LTDA.</t>
  </si>
  <si>
    <t>028/2025</t>
  </si>
  <si>
    <t>029/2025</t>
  </si>
  <si>
    <t>NOTIFICAÇÃO - CONTRATO 017/2023</t>
  </si>
  <si>
    <t>ECM</t>
  </si>
  <si>
    <t>NOTIFICAÇÃO - SR. IVALDO - ESTACAS CIA MACAÍBA</t>
  </si>
  <si>
    <t xml:space="preserve">SR. IVALDO </t>
  </si>
  <si>
    <t>031/2025</t>
  </si>
  <si>
    <t>NOTIFICAÇÃO - CONTRATO 009/2025 (MANUTENÇÃO PREDIAL)</t>
  </si>
  <si>
    <t>MGO</t>
  </si>
  <si>
    <t>032/2025</t>
  </si>
  <si>
    <t>NOTIFICAÇÃO - CONTRATO 017/2023 (DECISÃO GESTOR)</t>
  </si>
  <si>
    <t>p</t>
  </si>
  <si>
    <t>OBJETO</t>
  </si>
  <si>
    <t>05359020-505.000294/2024-45</t>
  </si>
  <si>
    <t>COMISSÃO INVENTÁRIO ESTOQUE DE MATERIAIS 2025</t>
  </si>
  <si>
    <t>05359020-505.000007/2025-88</t>
  </si>
  <si>
    <t>CONTRATO Nº 5-052-22 PROCESSO PAGAMENTO COSERN CIA MACAÍBA/RN</t>
  </si>
  <si>
    <t>CONTRATAÇÃO DE CAIXAS PLÁSTICAS</t>
  </si>
  <si>
    <t>JUNTAS DE ISOLAMENTO ELÉTRICO</t>
  </si>
  <si>
    <t>EDUARDA</t>
  </si>
  <si>
    <t>Reforma de uniões INOX 3/4</t>
  </si>
  <si>
    <t>05310008.002870/2024-01</t>
  </si>
  <si>
    <t>Licença do software Canva</t>
  </si>
  <si>
    <t>Compra de Estantes Porta Pallet</t>
  </si>
  <si>
    <t>05359020-505.000345/2024-39</t>
  </si>
  <si>
    <t>Serviços Técnicos de Manutenção Predial - MGO</t>
  </si>
  <si>
    <t>LISTA Verif.</t>
  </si>
  <si>
    <t>05359020-505.000014/2025-80</t>
  </si>
  <si>
    <t>Requerimento de imagens do CFTV (Fernando Sérgio)</t>
  </si>
  <si>
    <t>05359020-505.000015/2025-24</t>
  </si>
  <si>
    <t>PROCESSO PAGAMENTO - TAXA IPTU SÃO GONÇALO DO AMARANTE/RN</t>
  </si>
  <si>
    <t>*</t>
  </si>
  <si>
    <t>05359020-505.000047/2025-20</t>
  </si>
  <si>
    <t xml:space="preserve">PROCESSO PAGAMENTO - TAXA DE LICENÇA PARA LOCALIZAÇÃO DE NATAL/RN </t>
  </si>
  <si>
    <t>FAZER</t>
  </si>
  <si>
    <t>FORNECIMENTO DE ÁGUA MINERAL GMOS (GARRAFÕES 20L)</t>
  </si>
  <si>
    <t>05359020-505.000017/2025-13</t>
  </si>
  <si>
    <t>BM nº 001 - AVULSO - COMJOL</t>
  </si>
  <si>
    <t>05359020-505.000023/2025-71</t>
  </si>
  <si>
    <t>PROCESSO PAGAMENTO - TAXA IPTU CIA MACAÍBA/RN</t>
  </si>
  <si>
    <t>05359020-505.000024/2025-15</t>
  </si>
  <si>
    <t>PROCESSO PAGAMENTO  - TAXA IPTU TERRENO MACAÍBA/RN</t>
  </si>
  <si>
    <t>05359020-505.000027/2025-59</t>
  </si>
  <si>
    <t>BM nº 006 - AVULSO - COMJOL</t>
  </si>
  <si>
    <t>05359020-505.000030/2025-72</t>
  </si>
  <si>
    <t>BM nº 001 - AVULSO - CARTÃO CORPORATIVO (HOSPEDAGENS)</t>
  </si>
  <si>
    <t>05310016.000041/2025-68</t>
  </si>
  <si>
    <t>CURSO GESTÃO TRIBUTÁRIA DE CONTRATOS E CONVÊNIOS </t>
  </si>
  <si>
    <t>05359020-505.000356/2024-19</t>
  </si>
  <si>
    <t>BM nº 001 - AVULSO - AIG SEGUROS (SUBSTITUIÇÃO DE APÓLICE) - CONTRATO Nº 166/2024  - AIG SEGUROS</t>
  </si>
  <si>
    <t>SOLICITAÇÃO DE ADITIVO - EMPRESA ENGEAR ENGENHARIA - SERVIÇOS TECNICOS PROFISSIONAIS DE CONSERVAÇÃO</t>
  </si>
  <si>
    <t>05359020-505.000036/2025-40</t>
  </si>
  <si>
    <t xml:space="preserve">CONTRATO Nº 5-116-21 - Processo de Pagamento - CAERN CIA MACAIBA - JANEIRO - 2025 </t>
  </si>
  <si>
    <t>05359020-505.000035/2025-03</t>
  </si>
  <si>
    <t>Processo de Pagamento - CAERN CIA MACAIBA - DEZEMBRO 2024</t>
  </si>
  <si>
    <t>AQUISIÇÃO DE SMARTPHONES</t>
  </si>
  <si>
    <t>PRORROGAR VIGÊNCIA E ACRESCER VALOR TOTAL V&amp;P PASSAGENS AÉREAS</t>
  </si>
  <si>
    <t>05310007.005103/2024-56</t>
  </si>
  <si>
    <t>CONTRATAÇÃO DE PLATAFORMA ONLINE CRM</t>
  </si>
  <si>
    <t>plataforma de aprendizagem virtual baseada em LMS</t>
  </si>
  <si>
    <t>Fornecimento de ADESIVOS DE SINALIZAÇÃO DE SEGURANÇA</t>
  </si>
  <si>
    <t>05310019.001798/2024-68</t>
  </si>
  <si>
    <t>calibração de medidores tipo rotativo e turbina</t>
  </si>
  <si>
    <t>05359020-505.000043/2025-41</t>
  </si>
  <si>
    <t>PROCESSO PAGAMENTO  - TAXA IPTU MACAIBA ERP</t>
  </si>
  <si>
    <t>05359020-505.000032/2023-08</t>
  </si>
  <si>
    <t>Pagamento Fortex</t>
  </si>
  <si>
    <t>ADITIVO Nº 002 do CONTRATO Nº 017/2023 - ECM</t>
  </si>
  <si>
    <t xml:space="preserve"> ADITIVO - Serviços Técnicos Profissionais de Conservação, Pintura, Limpeza e Serviços Especializados - ENGEAR</t>
  </si>
  <si>
    <t>05359020-505.000051/2025-98</t>
  </si>
  <si>
    <t>Processo de Pagamento - DOE Imprensa</t>
  </si>
  <si>
    <t>05359020-505.000048/2025-74</t>
  </si>
  <si>
    <t>ATA DA 736ª REUNIÃO DA DIRETORIA EXECUTIVA - extraordinária</t>
  </si>
  <si>
    <t>FORNECIMENTO DE TINTAS E DILUENTES</t>
  </si>
  <si>
    <t>05359020-505.000053/2025-87</t>
  </si>
  <si>
    <t>CONTRATO Nº 5-052-22 PROCESSO DE PAGAMENTO - COSERN MACAIBA 01/25</t>
  </si>
  <si>
    <t>05359020-505.000057/2025-65</t>
  </si>
  <si>
    <t>PROCESSO DE PAGAMENTO - MAPFREE 001/2024 ADITIVO</t>
  </si>
  <si>
    <t>05359020-505.000062/2025-78</t>
  </si>
  <si>
    <t>BM Nº 001 - AVULSO - LOCALIZA - NOTA COMPLEMENTAR (REAJUSTE)</t>
  </si>
  <si>
    <t>05359020-505.000063/2025-12</t>
  </si>
  <si>
    <t xml:space="preserve">BM Nº 001 - AVULSO - CAMPOS REFRIGERAÇÃO </t>
  </si>
  <si>
    <t>05359020-505.000071/2025-69</t>
  </si>
  <si>
    <t>BM Nº 001 - AVULSO - G TRIGUEIRO</t>
  </si>
  <si>
    <t>BM Nº 002 - AVULSO - G TRIGUEIRO</t>
  </si>
  <si>
    <t>MATERIAL DE LIMPEZA E HIGIENIZAÇÃO</t>
  </si>
  <si>
    <t>05359020-505.000078/2025-81</t>
  </si>
  <si>
    <t>BM Nº 001 - AVULSO - 06/03/2025 - PAULO A BEZERRA SOUZA LTDA (MANUTENÇÃO CORRETIVA - EMPILHADEIRA - CIA MACAÍBA)</t>
  </si>
  <si>
    <t xml:space="preserve">ADITIVO - ELETROCORRETORES, TRANSMISSORES DE PRESSÃO E TRANSMISSORES DE PRESSÃO DIFERENCIAL </t>
  </si>
  <si>
    <t>05359020-505.000080/2025-50</t>
  </si>
  <si>
    <t xml:space="preserve">  CONTRATO Nº 5-116-21 - Processo de Pagamento - CAERN CIA MACAIBA - FEVEREIRO - 2025</t>
  </si>
  <si>
    <t>05359020-505.000079/2025-25</t>
  </si>
  <si>
    <t xml:space="preserve">  CONTRATO Nº 086/2023 - Processo de Pagamento - DEI em atraso</t>
  </si>
  <si>
    <t>05359020-505.000082/2025-49</t>
  </si>
  <si>
    <t>BM Nº 002 - AVULSO - CAMPOS REFRIGERAÇÃO (MOTOR VENTILADOR - GO&amp;M)</t>
  </si>
  <si>
    <t>05310022.000123/2025-23</t>
  </si>
  <si>
    <t>Participação da Potigás no 42º Encontro Nacional da Abrasel (2025)</t>
  </si>
  <si>
    <t>PROCESSO DE APOSTILAMENTO (2023)</t>
  </si>
  <si>
    <t>05310019.000241/2025-91</t>
  </si>
  <si>
    <t>VIAGEM MOSSORÓ VINÍCIUS MACHADO</t>
  </si>
  <si>
    <t>05310024.004847/2024-45</t>
  </si>
  <si>
    <t>coleta de informações para elaboração da Prestação de Contas da Gestão, referente ao exercício 2024</t>
  </si>
  <si>
    <t>05359020-505.000183/2024-39</t>
  </si>
  <si>
    <t>Manutenção Predial CIA</t>
  </si>
  <si>
    <t>02510017.000326/2025-71</t>
  </si>
  <si>
    <t>Boletim Informativo nº 01/2025 - Licitações e Contratos (ID. 31739834)</t>
  </si>
  <si>
    <t>05359020-505.000091/2025-30</t>
  </si>
  <si>
    <t>BM nº 002 - AVULSO - CARTÃO CORPORATIVO (HOSPEDAGENS)</t>
  </si>
  <si>
    <t>AQUISIÇÃO DE CONEXÕES DE PEAD</t>
  </si>
  <si>
    <t>05310022.000203/2025-89</t>
  </si>
  <si>
    <t>PATROCÍNIO AO PROJETO BALÉ DA RALÉ</t>
  </si>
  <si>
    <t>05310023.001474/2025-41</t>
  </si>
  <si>
    <t>PATROCÍNIO AO PROJETO RIO DE ESPERANÇA</t>
  </si>
  <si>
    <t>Empilhadeira Hidráulica Manual</t>
  </si>
  <si>
    <t>05310022.000222/2025-13</t>
  </si>
  <si>
    <t>PATROCÍNIO AO PROJETO DE PERNAS PRO AR</t>
  </si>
  <si>
    <t>05310022.000219/2025-91</t>
  </si>
  <si>
    <t>PATROCÍNIO AO PROJETO ATELIÊ DE HISTÓRIAS - oficina de escrita e produção de quadrinhos</t>
  </si>
  <si>
    <t>05310023.001495/2025-67</t>
  </si>
  <si>
    <t>PATROCÍNIO AO PROJETO CAMINHO DA VITORIA</t>
  </si>
  <si>
    <t>05310023.001487/2025-11</t>
  </si>
  <si>
    <t>PATROCÍNIO ESCOLINHA DE FUTEBOL PASTELÃO FC</t>
  </si>
  <si>
    <t>05310022.000216/2025-58</t>
  </si>
  <si>
    <t>PATROCÍNIO AO PROJETO AMAAVA: um lugar para chamar de nosso</t>
  </si>
  <si>
    <t>05310036.000233/2025-36</t>
  </si>
  <si>
    <t>PROCESSO DE LEILOEIRO PUBLICO</t>
  </si>
  <si>
    <t>AQUISIÇÃO DE ELETRODOMESTICO E ELETRONICO</t>
  </si>
  <si>
    <t>ADITIVO - SERVIÇO DE PROCESSO DE LINK DA INTERNET</t>
  </si>
  <si>
    <t>PROCESSO DE CONVERSÃO DE GAS</t>
  </si>
  <si>
    <t>05359020-505.000107/2025-12</t>
  </si>
  <si>
    <t xml:space="preserve">  CONTRATO Nº 086/2023 - Processo de Pagamento - DEI FEVEREIRO</t>
  </si>
  <si>
    <t>05310019.000471/2023-98</t>
  </si>
  <si>
    <t>TERMO DE APOSTILAMENTO - nº 03 ao contrato Nº 5-074-20</t>
  </si>
  <si>
    <t>05359020-505.000072/2025-11</t>
  </si>
  <si>
    <t>PROCESSO DE CONTRATAÇÃO - MOBILIÁRIO (CANCELADO)</t>
  </si>
  <si>
    <t>05310023.001553/2025-52</t>
  </si>
  <si>
    <t xml:space="preserve">PATROCÍNIO AO PROJETO GOL DE ESPERANÇA </t>
  </si>
  <si>
    <t>05310023.001564/2025-32</t>
  </si>
  <si>
    <t>PATROCÍNIO AO PROJETO II COPA MACAU DE FUTSAL</t>
  </si>
  <si>
    <t>05310022.000244/2025-75</t>
  </si>
  <si>
    <t>PATROCÍNIO AO PROJETO ANCESTRALIEDADE E CULTURA</t>
  </si>
  <si>
    <t>05310022.000245/2025-10</t>
  </si>
  <si>
    <t>PATROCÍNIO AO PROJETO NORTE-NORDESTE DE BASQUETE AVAB-RN</t>
  </si>
  <si>
    <t>05359020-505.000122/2025-52</t>
  </si>
  <si>
    <t>SOLICITAÇÃO DE VIAGEM DE RICARDO WAGNER PARA BASE MOSSORÓ/RN</t>
  </si>
  <si>
    <t>05359020-505.000123/2025-05</t>
  </si>
  <si>
    <t>BM Nº 001 - AVULSO - NATAL PELÍCULA</t>
  </si>
  <si>
    <t>05359020-505.000125/2025-96</t>
  </si>
  <si>
    <t>BM Nº 001 - AVULSO - GRÁFICA SUL</t>
  </si>
  <si>
    <t>05359020-505.000127/2025-85</t>
  </si>
  <si>
    <t xml:space="preserve">  CONTRATO Nº 5-116-21 - Processo de Pagamento - CAERN CIA MACAIBA - MARÇO - 2025</t>
  </si>
  <si>
    <t>05310022.000238/2025-18</t>
  </si>
  <si>
    <t>PATROCÍNIO AO PROJETO JOÃO REDONDO PELAS COMUNIDADES TRADICIONAIS</t>
  </si>
  <si>
    <t>05359020-505.000128/2025-20</t>
  </si>
  <si>
    <t>PROCESSO PAGAMENTO  - TAXA IPTU DOS TERRENOS DE MOSSORÓ/RN</t>
  </si>
  <si>
    <t>FORNECIMENTO DE MOBILIÁRIO EM GERAL</t>
  </si>
  <si>
    <t>05310022.000255/2025-55</t>
  </si>
  <si>
    <t>TRIBUTO A CARTOLA</t>
  </si>
  <si>
    <t>ADITIVO 08 DE MOSSORÓ (SEI Nº 31939834) AO CONTRATO Nº 5-060-11</t>
  </si>
  <si>
    <t>ADITIVO SERVIÇOS DE LEVANTAMENTO TOPOGRÁFICO</t>
  </si>
  <si>
    <t>05359020-505.000136/2025-76</t>
  </si>
  <si>
    <t>BM nº 003 - AVULSO - CARTÃO CORPORATIVO (HOSPEDAGENS)</t>
  </si>
  <si>
    <t>05359020-505.000138/2025-65</t>
  </si>
  <si>
    <t xml:space="preserve">  CONTRATO Nº 086/2023 - Processo de Pagamento - DEI MARÇO</t>
  </si>
  <si>
    <t>05359020-505.000101/2025-37</t>
  </si>
  <si>
    <t>CONTRATO Nº 5-052-22 PROCESSO PAGAMENTO COSERN CIA MACAÍBA/RN - FEVEREIRO</t>
  </si>
  <si>
    <t>05359020-505.000141/2025-89</t>
  </si>
  <si>
    <t>CONTRATO Nº 5-052-22 PROCESSO PAGAMENTO COSERN CIA MACAÍBA/RN - MARÇO</t>
  </si>
  <si>
    <t>05359020-505.000145/2025-67</t>
  </si>
  <si>
    <t>BM nº 001 - AVULSO - ECOAR (COMPRESSOR)</t>
  </si>
  <si>
    <t>00110012.000410/2025-86</t>
  </si>
  <si>
    <t>Levantamento de bens móveis e equipamentos inservíveis ou sem uso da Secretaria de Estado da Administração (SEAD) e da Escola de Governo</t>
  </si>
  <si>
    <t>05310016.000384/2025-22</t>
  </si>
  <si>
    <t>O treinamento Business Intelligence: Ferramentas e Métodos realizado pela FGV</t>
  </si>
  <si>
    <t>05359020-505.000137/2025-11</t>
  </si>
  <si>
    <t>SOLICITAÇÃO DE VIAGEM - RICARDO WAGNER - Treinamento Congresso de Contratações para Empresas Estatais 2025, nos dias 09 a 11/04/2025, em BRASÍLIA/DF</t>
  </si>
  <si>
    <t>05310016.000395/2025-11</t>
  </si>
  <si>
    <t>TERINAMENTO DE FINANÇAS CORPORATIVAS.</t>
  </si>
  <si>
    <t>05359020-505.000121/2025-16</t>
  </si>
  <si>
    <t>Tribuna do Norte - BM Nº 003 CONTRATO Nº 130/2023 - Processo de Pagamento</t>
  </si>
  <si>
    <t>05310022.000280/2025-39</t>
  </si>
  <si>
    <t>PARTICIPAÇÃO da POTIGÁS no 3º Conecta Municípios Potiguares</t>
  </si>
  <si>
    <t>05310016.000394/2025-68</t>
  </si>
  <si>
    <t>Treinamento de GESTÃO DO CONTAS A RECEBER, CONTROLE E REDUÇÃO DE INADIMPLÊNCIA E TÉCNICAS DE COBRANÇA</t>
  </si>
  <si>
    <t>AQUISIÇÃO DE 100 LUVAS DE PEAD - CONTRATAÇÃO DIRETA</t>
  </si>
  <si>
    <t>ADITIVO LICENÇAS DO MICROSOFT PROJECT</t>
  </si>
  <si>
    <t>05359020-505.000243/2024-13</t>
  </si>
  <si>
    <t>PRESTAÇÃO DOS SERVIÇOS DE VIGILÂNCIA ARMADA</t>
  </si>
  <si>
    <t>05310022.000261/2025-11</t>
  </si>
  <si>
    <t>PROCESSO PATROCÍNIO - ALUMIAR 3.0</t>
  </si>
  <si>
    <t>05310023.001554/2025-05</t>
  </si>
  <si>
    <t>PROCESSO PATROCÍNIO - ESCOLINHA DE FUTSAL E DESPORTO FENIX</t>
  </si>
  <si>
    <t>05310022.000227/2025-38</t>
  </si>
  <si>
    <t>PROCESSO PATROCÍNIO - PODCAST SÉRGIO FARIAS “CELEBRANDO A CULTURA E A MEMÓRIA MUSICAL DO RIO GRANDE DO NORTE”</t>
  </si>
  <si>
    <t>05310023.001503/2025-75</t>
  </si>
  <si>
    <t>PROCESSO PATROCÍNIO - CAMPEONATO REGIONAL DE XADREZ ESCOLAR: NAS TERRAS DA RESISTÊNCIA</t>
  </si>
  <si>
    <t>TOTVS E PORTARIA</t>
  </si>
  <si>
    <t>05310022.000224/2025-02</t>
  </si>
  <si>
    <t>PROCESSO PATROCÍNIO - PRÊMIO HANGAR DE MÚSICA – 25 ANOS</t>
  </si>
  <si>
    <t>05310023.001500/2025-31</t>
  </si>
  <si>
    <t>PROCESSO PATROCÍNIO - BOM DE BOLA É BOM NAS ESCOLA</t>
  </si>
  <si>
    <t>05310022.000221/2025-61</t>
  </si>
  <si>
    <t>PROCESSO PATROCÍNIO - ENTRE LENDAS E MISTÉRIOS QUE EMERGEM AS FORÇAS QUE VEM DAS MATAS</t>
  </si>
  <si>
    <t>05310016.000312/2025-85</t>
  </si>
  <si>
    <t>SERVIÇOS DE APOIO PSICOLÓGICO E SAÚDE MENTAL</t>
  </si>
  <si>
    <t>05310016.000405/2025-18</t>
  </si>
  <si>
    <t>TREINAMENTO SOBRE PENSAMENTO ANALÍTICO</t>
  </si>
  <si>
    <t>05359020-505.000161/2025-50</t>
  </si>
  <si>
    <t xml:space="preserve">  CONTRATO Nº 5-116-21 - Processo de Pagamento - CAERN CIA MACAIBA - ABRIL - 2025</t>
  </si>
  <si>
    <t>05359020-505.000169/2025-16</t>
  </si>
  <si>
    <t>BM nº 004 - AVULSO - CARTÃO CORPORATIVO (HOSPEDAGENS)</t>
  </si>
  <si>
    <t>05310022.000400/2025-06</t>
  </si>
  <si>
    <t>Participação da Potigás no 7º Encontro de Síndicos do RN 2025</t>
  </si>
  <si>
    <t>05310016.000392/2025-79</t>
  </si>
  <si>
    <t xml:space="preserve">INSCRIÇÃO NO TREINAMENTO PROGRAMA DE FORMAÇÃO DE LÍDERES - 2025 </t>
  </si>
  <si>
    <t>00110012.001265/2025-51</t>
  </si>
  <si>
    <t>Levantamento de materiais inservíveis ou de manutenção onerosa</t>
  </si>
  <si>
    <t>05310008.001152/2025-91</t>
  </si>
  <si>
    <t>TERMO DE CESSÃO DE USO DE APARELHO CELULAR PARA O GERENTE DA GSUP</t>
  </si>
  <si>
    <t>05310024.001316/2025-81</t>
  </si>
  <si>
    <t>CONTAS ANUAIS DA POTIGÁS 2024 - TCE/RN</t>
  </si>
  <si>
    <t>05310016.000447/2025-41</t>
  </si>
  <si>
    <t xml:space="preserve"> treinamento em TRANSIÇÃO ENERGÉTICA - SINERGIA REGULATÓRIA</t>
  </si>
  <si>
    <t>05310008.001243/2025-26</t>
  </si>
  <si>
    <t>TERMO DE CESSÃO DE USO DE APARELHO CELULAR PARA A GSUP</t>
  </si>
  <si>
    <t>05310016.000448/2025-95</t>
  </si>
  <si>
    <t>treinamento ENCONTRO TÉCNICO DE MEDIÇÃO DE VAZÃO DE GÁS NATURAL - ETVM 2025</t>
  </si>
  <si>
    <t>05310008.001097/2025-39</t>
  </si>
  <si>
    <t>Apostilamento ao suporte técnico e a customizações dos módulos do software Protheus da TOTVS S.A.</t>
  </si>
  <si>
    <t>05359020-505.000185/2025-17</t>
  </si>
  <si>
    <t xml:space="preserve">BM Nº 001 - AVULSO - AGAÉ </t>
  </si>
  <si>
    <t>05310002.001877/2025-39</t>
  </si>
  <si>
    <t>SOLICITAÇÃO VIAGEM MOSSORÓ - JOSÉ AUGUSTO E ANTÔNIO COSTA</t>
  </si>
  <si>
    <t>05310016.000256/2023-17</t>
  </si>
  <si>
    <t>Apostilamento - PLANO DE SAÚDE</t>
  </si>
  <si>
    <t>05310022.000440/2025-40</t>
  </si>
  <si>
    <t>Patrocinio QUILOMBARTE</t>
  </si>
  <si>
    <t>Aditivo - MAPFRE Seguros</t>
  </si>
  <si>
    <t>05310019.001112/2024-39</t>
  </si>
  <si>
    <t>Instalação de VideoWall</t>
  </si>
  <si>
    <t>05310018.002047/2022-15</t>
  </si>
  <si>
    <t>RESCISÃO COM A SUPREMAX SEGURANÇA LTDA</t>
  </si>
  <si>
    <t xml:space="preserve">ADITIVO USINAGEM DE UNIÕES TIPO INOX </t>
  </si>
  <si>
    <t>ADITIVO TOTVS CONTRATO 034/2023 - SUPORTE TÉCNICO E DE CUSTOMIZAÇÕES</t>
  </si>
  <si>
    <t>Prorrogação de prazo - serviços de FORNECIMENTO DE LANCHES</t>
  </si>
  <si>
    <t>MOBILIÁRIO PARA ÁREAS EXTERNA E INTERNA</t>
  </si>
  <si>
    <t>ADITIVO - AQUISIÇÃO DE ESTAÇÕES, MEDIDORES, VÁLVULAS E FILTROS PARA CLIENTES DA POTIGÁS - SEGMENTO INDUSTRIAL</t>
  </si>
  <si>
    <t>05310008.000561/2025-70</t>
  </si>
  <si>
    <t>Serviço de Telefonia Fixa Comutada via fibra óptica</t>
  </si>
  <si>
    <t>05310016.000480/2025-71</t>
  </si>
  <si>
    <t>Treinamento A Reforma Tributária Transformadora</t>
  </si>
  <si>
    <t>05310017.001190/2025-34</t>
  </si>
  <si>
    <t>Carta exclusividade CAMED</t>
  </si>
  <si>
    <t>05359020-505.000195/2025-44</t>
  </si>
  <si>
    <t>BM Nº 001 - HOTEL IBIS SP PAULISTA - (HOSPEDAGENS DAF E GTI)</t>
  </si>
  <si>
    <t>Reequilíbrio econômico-financeiro do CONTRATO - Nº 121/2024 - COMERCIAL POTENGI (MATERIAL DE COPA)</t>
  </si>
  <si>
    <t>05359020-505.000172/2025-30</t>
  </si>
  <si>
    <t>NOTIFICAÇÃO DO CONTRATO Nº 034/2024 - ECOAR</t>
  </si>
  <si>
    <t>05359020-505.000191/2025-66</t>
  </si>
  <si>
    <t>AUTORIZAÇÃO DE FORNECIMENTO - Nº 001 AO CONTRATO - Nº 065/2025 GTRIGUEIRO</t>
  </si>
  <si>
    <t>05359020-505.000197/2025-33</t>
  </si>
  <si>
    <t>BM nº 001 - AVULSO - RUBENS DE LIMA (INSTALAÇÃO LIXEIRA CIA)</t>
  </si>
  <si>
    <t>05359020-505.000199/2025-22</t>
  </si>
  <si>
    <t>Novo processo Tribuna do Norte</t>
  </si>
  <si>
    <t>05359020-505.000202/2025-16</t>
  </si>
  <si>
    <t xml:space="preserve">  CONTRATO Nº 5-116-21 - Processo de Pagamento - CAERN CIA MACAIBA - MAIO - 2025</t>
  </si>
  <si>
    <t>05310016.000500/2025-11</t>
  </si>
  <si>
    <t>Treinamento ÉTICA, TRANSPARÊNCIA E GESTÃO DE RISCOS EM ESG</t>
  </si>
  <si>
    <t>05310023.003114/2025-84</t>
  </si>
  <si>
    <t>Patrocinio ao projeto ESCOLINHA DE FUTEBOL FEMININO DA ZONA RURAL</t>
  </si>
  <si>
    <t>treinamento em TRANSIÇÃO ENERGÉTICA - SINERGIA REGULATÓRIA</t>
  </si>
  <si>
    <t>Patrocinio ao Projeto Quilombarte - Imersão Cultural</t>
  </si>
  <si>
    <t>05310002.002241/2025-12</t>
  </si>
  <si>
    <t xml:space="preserve"> contratação de empresa para realização de levantamentos topográficos</t>
  </si>
  <si>
    <t>05310016.000514/2025-27</t>
  </si>
  <si>
    <t>TREINAMENTO EM GAS &amp; ENERGY WEEK 2025</t>
  </si>
  <si>
    <t>05359020-505.000206/2025-96</t>
  </si>
  <si>
    <t>INFRAÇÃO DE TRÂNSITO - 25-01-24 OJY9C75 CRONOS EUDES</t>
  </si>
  <si>
    <t>02510017.001337/2025-79</t>
  </si>
  <si>
    <t>DEMANDA CONTROL - MÃO DE OBRA TERCEIRIZADA</t>
  </si>
  <si>
    <t>02510058.000613/2025-03</t>
  </si>
  <si>
    <t>Ofício Circular nº 37/2025/CONTROL (33951438), que comunica a realização de uma ação de coleta de resíduos eletroeletrônicos, com o intuito de contribuir para a destinação ambientalmente adequada desses materiais, além de fomentar a consciência ambiental e a responsabilidade socioambiental no âmbito da administração pública estadual</t>
  </si>
  <si>
    <t>ADITIVO SERVIÇOS DE ASSESSORIA TÉCNICA ESPECIALIZADA EM GESTÃO ESTRATÉGICA</t>
  </si>
  <si>
    <t>05359020-505.000214/2025-32</t>
  </si>
  <si>
    <t>BM nº 005 - AVULSO - CARTÃO CORPORATIVO (HOSPEDAGENS)</t>
  </si>
  <si>
    <t>05359020-505.000221/2025-34</t>
  </si>
  <si>
    <t>CONTRATO Nº 5-052-22 PROCESSO PAGAMENTO COSERN CIA MACAÍBA/RN - MAIO</t>
  </si>
  <si>
    <t>ADITIVO Nº4 AO CONTRATO 045/2023 - ARQUITETA</t>
  </si>
  <si>
    <t>PROCESSO DE ADITIVO - SERVIÇO DE ESCRITA FISCAL E PARALEGAIS - CONTRATO Nº 5-052-21/2021</t>
  </si>
  <si>
    <t>05359020-505.000223/2025-23</t>
  </si>
  <si>
    <t>Solicitação de Movimentação Orçamentária da GSUP para GCMA</t>
  </si>
  <si>
    <t>05359020-505.000226/2025-67</t>
  </si>
  <si>
    <t xml:space="preserve">PROCESSO DE PAGAMENTO - TAXA DE LOCALIZAÇÃO SGA </t>
  </si>
  <si>
    <t>FORNECIMENTO DE EQUIPAMENTOS DE SST (SAÚDE E SEGURANÇA DO TRABALHO) E MEDICINA DO TRABALHO</t>
  </si>
  <si>
    <t>ADITIVO Nº 01 - MAPFRE - SEGURO DE RESPONSABILIDADE CIVIL DE EMPRESAS</t>
  </si>
  <si>
    <t>05359020-505.000057/2024-84</t>
  </si>
  <si>
    <t>SERVIÇOS DE CAPINA E ROÇO - (CIA), EM MACAÍBA/RN</t>
  </si>
  <si>
    <t>02510017.001390/2025-70</t>
  </si>
  <si>
    <t>Atualização e alimentação do SIPAC – Contratações públicas a partir de 2022</t>
  </si>
  <si>
    <t>05310019.000783/2025-63</t>
  </si>
  <si>
    <t>SERVIÇOS DE CALIBRAÇÃO DE DETECTORES DE GASES PORTÁTEIS</t>
  </si>
  <si>
    <t>05359020-505.000232/2025-14</t>
  </si>
  <si>
    <t xml:space="preserve">  CONTRATO Nº 086/2023 - Processo de Pagamento - DEI MAIO</t>
  </si>
  <si>
    <t>05359020-505.000235/2025-58</t>
  </si>
  <si>
    <t>BM Nº 001 - AVULSO - LEITÃO REFRIGERAÇÃO</t>
  </si>
  <si>
    <t>Fornecimento de TABLET E PROJETOR</t>
  </si>
  <si>
    <t>05310013.006572/2025-94</t>
  </si>
  <si>
    <t>Fornecimento de assinatura de Revista Eletrônica e Consultoria Contábil e Tributária</t>
  </si>
  <si>
    <t>05310019.000435/2025-96</t>
  </si>
  <si>
    <t>Serviços de reparo do revestimento da RDGN</t>
  </si>
  <si>
    <t>05310022.000223/2025-50</t>
  </si>
  <si>
    <t>Patrocínio para o projeto BLOCO ALÔ FRIDA OUTRAS POÉTICAS POPULARES DO RN</t>
  </si>
  <si>
    <t>05310019.000721/2025-51</t>
  </si>
  <si>
    <t>Serviços de conversão dos equipamentos dos clientes residenciais da POTIGÁS</t>
  </si>
  <si>
    <t>05310019.000764/2025-37</t>
  </si>
  <si>
    <t>Apostilamento - Sistema Supervisório Enterprise SCADA 2023 (Oasys)</t>
  </si>
  <si>
    <t>05359020-505.000238/2025-91</t>
  </si>
  <si>
    <t>BM Nº 001 - AVULSO - MIRANDA COMPUTAÇÃO</t>
  </si>
  <si>
    <t>05359020-505.000252/2025-95</t>
  </si>
  <si>
    <t>Proposta DAF Nº 079/2025 - Substituição do GSUP, devido às férias</t>
  </si>
  <si>
    <t>05359020-505.000255/2025-29</t>
  </si>
  <si>
    <t>BM Nº 003 - AVULSO - CAMPOS REFRIGERAÇÃO (MOTOR VENTILADOR GFIN)</t>
  </si>
  <si>
    <t>05359020-505.000256/2025-73</t>
  </si>
  <si>
    <t xml:space="preserve">  CONTRATO Nº 5-116-21 - Processo de Pagamento - CAERN CIA MACAIBA - JUNHO - 2025</t>
  </si>
  <si>
    <t>AQUISIÇÃO DE CONEXÕES DE PEAD - SATURAÇÃO</t>
  </si>
  <si>
    <t>05310004.001453/2025-54</t>
  </si>
  <si>
    <t>Licença de Sistema de Gerenciamento de Planejamento Estratégico com foco em Projetos</t>
  </si>
  <si>
    <t>ADITIVO SEGURO DE RISCOS NOMEADOS</t>
  </si>
  <si>
    <t>05359020-505.000263/2025-75</t>
  </si>
  <si>
    <t>BM nº 006 - AVULSO - CARTÃO CORPORATIVO (HOSPEDAGENS)</t>
  </si>
  <si>
    <t>05359020-505.000269/2025-42</t>
  </si>
  <si>
    <t>BM Nº 001 - AVULSO - UTI DOS ELETROS (CAFETEIRA)</t>
  </si>
  <si>
    <t>05359020-505.000271/2025-11</t>
  </si>
  <si>
    <t xml:space="preserve">  CONTRATO Nº 086/2023 - Processo de Pagamento - DEI JUNHO</t>
  </si>
  <si>
    <t>05310002.006390/2024-61</t>
  </si>
  <si>
    <t>TERMO DE APOSTILAMENTO - nº 01 ao contrato nº 56/2025 - CONSTRUTORA E INCORPORADORA RR LTDA</t>
  </si>
  <si>
    <t>05359020-505.000276/2025-44</t>
  </si>
  <si>
    <t>CONTRATO Nº 5-052-22 PROCESSO PAGAMENTO COSERN CIA MACAÍBA/RN - JUNHO</t>
  </si>
  <si>
    <t>TERMO ADITIVO Nº 02 AO CONTRATO Nº 163/2023</t>
  </si>
  <si>
    <t>05359020-505.000241/2025-13</t>
  </si>
  <si>
    <t>TERMO ADITIVO Nº 01 AO CONTRATO Nº 014/2024</t>
  </si>
  <si>
    <t>05359020-505.000299/2025-59</t>
  </si>
  <si>
    <t xml:space="preserve">  CONTRATO Nº 5-116-21 - Processo de Pagamento - CAERN CIA MACAIBA - JULHO - 2025</t>
  </si>
  <si>
    <t>05310016.000750/2025-43</t>
  </si>
  <si>
    <t>TREINAMENTO AUTOAVALIAÇÃO DE CONTROLES</t>
  </si>
  <si>
    <t>05359020-505.000310/2025-81</t>
  </si>
  <si>
    <t>BM nº 007 - AVULSO - CARTÃO CORPORATIVO (HOSPEDAGENS)</t>
  </si>
  <si>
    <t>05359020-505.000292/2025-37</t>
  </si>
  <si>
    <t>BM Nº 001 - AVULSO - ISKISITA</t>
  </si>
  <si>
    <t>05310019.001066/2025-59</t>
  </si>
  <si>
    <t>Serviços de conversão dos equipamentos dos clientes residenciais da POTIGÁS - Gás Liquefeito de Petróleo (GLP)</t>
  </si>
  <si>
    <t>05310019.001035/2025-06</t>
  </si>
  <si>
    <t>Serviços de FORNECIMENTO E INSTALAÇÃO DE MARCO DE SINALIZAÇÃO TIPO TACHÃO DE CALÇADA - Pregão</t>
  </si>
  <si>
    <t>05310002.003026/2025-21</t>
  </si>
  <si>
    <t>CONTRATAÇÃO DE SERVIÇOS DE INSPEÇÃO POR GEORADAR DO CAMINHAMENTO DO GASODUTO GASSAL</t>
  </si>
  <si>
    <t>LP 90023/2024 - CONTRATAÇÃO DE EMPRESA DE ENGENHARIA PARA A REALIZAÇÃO DA OBRA GASODUTO GASSAL</t>
  </si>
  <si>
    <t>05310013.009348/2025-54</t>
  </si>
  <si>
    <t>SERVIÇO DE AUDITORIA INDEPENDENTE - DEMONSTRAÇÕES FINANCEIRAS</t>
  </si>
  <si>
    <t>05359020-505.000323/2025-50</t>
  </si>
  <si>
    <t>CONTRATO Nº 5-052-22 PROCESSO PAGAMENTO COSERN CIA MACAÍBA/RN - JULHO</t>
  </si>
  <si>
    <t>05359020-505.000325/2025-49</t>
  </si>
  <si>
    <t>BM Nº 001 - AVULSO - DECOR VIDROS</t>
  </si>
  <si>
    <t>05359020-505.000329/2025-27</t>
  </si>
  <si>
    <t>BM Nº 001 - AVULSO - BIOLIMP</t>
  </si>
  <si>
    <t>CONTRATAÇÃO DIRETA DE CONEXÕES DE PEAD PE100 DE 200MM</t>
  </si>
  <si>
    <t>05359020-505.000333/2025-95</t>
  </si>
  <si>
    <t xml:space="preserve">  CONTRATO Nº 086/2023 - Processo de Pagamento - DEI JULHO</t>
  </si>
  <si>
    <t>05359020-505.000336/2025-29</t>
  </si>
  <si>
    <t>BM Nº 001 - AVULSO - ESTACIONE &amp; LAVE SERVIÇOS</t>
  </si>
  <si>
    <t>05359020-505.000324/2025-02</t>
  </si>
  <si>
    <t>SOLICITAÇÃO DE VIAGEM - RICARDO WAGNER - WORKSHOP LIDERANÇAS CONECTADAS - RECIFE/PE - NORGÁS</t>
  </si>
  <si>
    <t>05359020-505.000352/2025-11</t>
  </si>
  <si>
    <t>SERVIÇOS DE ADAPTAÇÕES E PINTURA DA SEDE E FILIAL</t>
  </si>
  <si>
    <t>ADITIVO 03 AO CONTRATO 5-081-22 - UPDATE DIGITAL</t>
  </si>
  <si>
    <t>05359020-505.000357/2025-44</t>
  </si>
  <si>
    <t>BM Nº 001 - AVULSO - FOSTER PLAST</t>
  </si>
  <si>
    <t>02510015.003977/2025-33</t>
  </si>
  <si>
    <r>
      <rPr>
        <sz val="11"/>
        <color rgb="FF000000"/>
        <rFont val="Calibri"/>
        <family val="2"/>
        <scheme val="minor"/>
      </rPr>
      <t xml:space="preserve">Curso de Fiscalização de Contrato de Serviços Terceirizados, </t>
    </r>
    <r>
      <rPr>
        <b/>
        <sz val="11"/>
        <color rgb="FF000000"/>
        <rFont val="Calibri"/>
        <family val="2"/>
        <scheme val="minor"/>
      </rPr>
      <t>dias 25 e 26 de agosto de 2025</t>
    </r>
    <r>
      <rPr>
        <sz val="11"/>
        <color rgb="FF000000"/>
        <rFont val="Calibri"/>
        <family val="2"/>
        <scheme val="minor"/>
      </rPr>
      <t>, promovido pela Controladoria-Geral do Estado do Rio Grande do Norte</t>
    </r>
  </si>
  <si>
    <t>05359020-505.000363/2025-00</t>
  </si>
  <si>
    <t>CONTRATO Nº 5-116-21 - Processo de Pagamento - CAERN CIA MACAIBA - AGOSTO - 2025</t>
  </si>
  <si>
    <t>05359020-505.000367/2025-80</t>
  </si>
  <si>
    <t>BM nº 008 - AVULSO - CARTÃO CORPORATIVO (HOSPEDAGENS)</t>
  </si>
  <si>
    <t>05359020-505.000371/2025-48</t>
  </si>
  <si>
    <t>BM Nº 001 - AVULSO - AJS E SILVA LTDA (MARE MANSA) - TOMADAS PARA VARANDA</t>
  </si>
  <si>
    <t>05359020-505.000372/2025-92</t>
  </si>
  <si>
    <t>BM Nº 002 - AVULSO - COMCEL (CABO DE COBRE)</t>
  </si>
  <si>
    <t>05359020-505.000376/2025-71</t>
  </si>
  <si>
    <t>CONTRATO Nº 5-052-22 PROCESSO PAGAMENTO COSERN CIA MACAÍBA/RN - AGOSTO</t>
  </si>
  <si>
    <t>05359020-505.000379/2025-12</t>
  </si>
  <si>
    <t>SERVIÇO: ORGANIZAÇÃO E EXECUÇÃO DE EVENTOS (CANCELADO)</t>
  </si>
  <si>
    <t>05359020-505.000383/2025-72</t>
  </si>
  <si>
    <t>CONTRATO Nº 5-052-22 PROCESSO PAGAMENTO COSERN CIA MACAÍBA/RN - MARÇO - DUPLICIDADE</t>
  </si>
  <si>
    <t>ADITIVO SERVIÇO DE LINK DE INTERNET PARA A CIA MACAÍBA - POTIGÁS</t>
  </si>
  <si>
    <t>05359020-505.000392/2025-63</t>
  </si>
  <si>
    <t xml:space="preserve">  CONTRATO Nº 086/2023 - Processo de Pagamento - DEI AGOSTO</t>
  </si>
  <si>
    <t>05359020-505.000412/2025-04</t>
  </si>
  <si>
    <t>BM Nº 002 - AVULSO - UTI DOS ELETROS (CAFETEIRA)</t>
  </si>
  <si>
    <t>05359020-505.000415/2025-30</t>
  </si>
  <si>
    <t>CONTRATO Nº 5-116-21 - Processo de Pagamento - CAERN CIA MACAIBA - SETEMBRO - 2025</t>
  </si>
  <si>
    <t>05359020-505.000414/2025-95</t>
  </si>
  <si>
    <t>PROCESSO DE PAGAMENTO - TRIBUNA DO NORTE</t>
  </si>
  <si>
    <t>05359020-505.000410/2025-15</t>
  </si>
  <si>
    <t>05359020-505.000345/2025-10</t>
  </si>
  <si>
    <t>SERVIÇOS DE PINTURA - DEVOLUÇÃO DA ANTIGA SEDE DA BASE EM MOSSORÓ</t>
  </si>
  <si>
    <t>05359020-505.000217/2024-95</t>
  </si>
  <si>
    <t>SERVIÇOS DE ENGENHARIA -  ELABORAÇÃO DE PROJETO BÁSICO E ORÇAMENTO BÁSICO (NATAL E CIA)</t>
  </si>
  <si>
    <t>05359020-505.000314/2025-69.</t>
  </si>
  <si>
    <t>BM Nº 002 - AVULSO - ECOAR (DIFERENÇA - REAJUSTE)</t>
  </si>
  <si>
    <t>05359020-505.000424/2025-21</t>
  </si>
  <si>
    <t>BM nº 009 - AVULSO - CARTÃO CORPORATIVO (HOSPEDAGENS)</t>
  </si>
  <si>
    <t>05359020-505.000426/2025-10</t>
  </si>
  <si>
    <t>05359020-505.000436/2025-55</t>
  </si>
  <si>
    <t xml:space="preserve">  CONTRATO Nº 086/2023 - Processo de Pagamento - DEI SETEMBRO</t>
  </si>
  <si>
    <t>05359020-505.000435/2025-19</t>
  </si>
  <si>
    <t>CONTRATO Nº 5-052-22 PROCESSO PAGAMENTO COSERN CIA MACAÍBA/RN - SETEMBRO</t>
  </si>
  <si>
    <t>SERVIÇOS DE PINTURA, COM FORNECIMENTO DE MATERIAIS, objetivando a manutenção da Base atual da POTIGAS em Mossoró</t>
  </si>
  <si>
    <t>05359020-505.000450/2025-59</t>
  </si>
  <si>
    <t>BM Nº 003 - COMCEL - AVULSO - ELÉTRICA CIA MACAÍBA</t>
  </si>
  <si>
    <t>05359020-505.000422/2025-31</t>
  </si>
  <si>
    <t>SERVIÇO DE PINTURA - SEDE NATAL</t>
  </si>
  <si>
    <t>SERVIÇO DE PINTURA DA SEDE EM NATAL</t>
  </si>
  <si>
    <t>05359020-505.000402/2025-61</t>
  </si>
  <si>
    <t>REALOCAÇÃO DE DIVISÓRIAS FIXAS</t>
  </si>
  <si>
    <t>CONTRATAÇÃO fornecimento de ferramentas para solda de PEAD para atendimento do gasoduto Gas Sal</t>
  </si>
  <si>
    <t>05310016.001023/2025-01</t>
  </si>
  <si>
    <t>Processo de Treinamento COMO ELABORAR E JULGAR A PLANILHA DE PREÇOS DE ACORDO COM A IN Nº 05/2017</t>
  </si>
  <si>
    <t>Fornecimento de MANGUEIRAS PARA TESTES DE EQUIPAMENTOS E COLETA DE SINAIS DE PRESSÃO DE ERP'S, CRM'S E ERPM'S</t>
  </si>
  <si>
    <t>Compra de Materiais: Conexões, Válvulas e Transições em PEAD</t>
  </si>
  <si>
    <t>05310008.002349/2025-47</t>
  </si>
  <si>
    <t>Serviço de acesso à Internet para a finalidade de link redundante</t>
  </si>
  <si>
    <t>05310013.011441/2025-29</t>
  </si>
  <si>
    <t>SERVIÇOS DE ESCRITA CONTÁBIL E FISCAL</t>
  </si>
  <si>
    <t>05310016.000545/2025-88</t>
  </si>
  <si>
    <t>SERVIÇO: LAUDO TÉCNICO</t>
  </si>
  <si>
    <t>05359020-505.000464/2025-72</t>
  </si>
  <si>
    <t>CONTRATO Nº 5-116-21 - Processo de Pagamento - CAERN CIA MACAIBA - OUTUBRO - 2025</t>
  </si>
  <si>
    <t>05359020-505.000465/2025-17</t>
  </si>
  <si>
    <t>BM Nº 002 - AVULSO - BIOLIMP (DESENTUPIDOR SANITÁRIO)</t>
  </si>
  <si>
    <t>MODEM 4G e DATALLOGER</t>
  </si>
  <si>
    <t>Fornecimento de bens permanentes, compreendendo ARMÁRIOS, ESTANTES e  PALETES</t>
  </si>
  <si>
    <t>05310022.001280/2025-56</t>
  </si>
  <si>
    <t>Participação da Potigás no Fórum Negócios Experience 2025</t>
  </si>
  <si>
    <t>05359020-505.000449/2025-24</t>
  </si>
  <si>
    <t>SERVIÇOS DE TRANSPORTE, MUDANÇA E DESOCUPAÇÃO DE IMÓVEL (GMOS)</t>
  </si>
  <si>
    <t>05310022.001270/2025-11</t>
  </si>
  <si>
    <t>Participação da Potigás no Encontro Estadual de Controle Interno do RN (Cancelado)</t>
  </si>
  <si>
    <t>05359020-505.000400/2025-71</t>
  </si>
  <si>
    <t>PLATAFORMA INTEGRADORA DE SERVIÇOS DE MOBILIDADE URBANA</t>
  </si>
  <si>
    <t>05310009.002371/2025-87</t>
  </si>
  <si>
    <t>Buffet e aluguel imovel 2025 - FICRO - CANCELADO</t>
  </si>
  <si>
    <t>05359020-505.000474/2025-16</t>
  </si>
  <si>
    <t>BM Nº 001 - AVULSO - MURA BRASIL (REAJUSTAMENTO)</t>
  </si>
  <si>
    <t>05359020-505.000480/2025-65</t>
  </si>
  <si>
    <t>BM Nº 002 - AVULSO - AJS E SILVA LTDA (MARE MANSA) - PORTA LAMINADA (WC 3º ANDAR)</t>
  </si>
  <si>
    <t>05359020-505.000418/2025-73</t>
  </si>
  <si>
    <t>NOTIFICAÇÃO - SR. IVALDO - TERRENO VIZINHO AO CIA MACAÍBA</t>
  </si>
  <si>
    <t>05359020-505.000482/2025-54</t>
  </si>
  <si>
    <t>CONTRATO Nº 119/2025 PROCESSO PAGAMENTO - AGORA RN - PUBLICAÇÕES DIVERSAS</t>
  </si>
  <si>
    <t>05310022.001382/2025-71</t>
  </si>
  <si>
    <t>PARTICIPAÇÃO DA POTIGÁS NO CREA ENGECONECTA 2025</t>
  </si>
  <si>
    <t>05359020-505.000483/2025-07</t>
  </si>
  <si>
    <t>BM nº 010 - AVULSO - CARTÃO CORPORATIVO (HOSPEDAGENS)</t>
  </si>
  <si>
    <t>Participação da Potigás no Crea Engeconecta 2025</t>
  </si>
  <si>
    <t>02510017.002903/2025-60</t>
  </si>
  <si>
    <t>Instrução Normativa-SEI nº 2, de 30 de junho de 2025, que dispõe sobre normas de Compliance Social no âmbito do Poder Executivo do Estado do Rio Grande do Norte</t>
  </si>
  <si>
    <t>05359020-505.000489/2025-76</t>
  </si>
  <si>
    <t>BM Nº 001 - AVULSO - SOUZA &amp; GODEIRO ARQUITETURA (PROJETO GMOS)</t>
  </si>
  <si>
    <t>05359020-505.000496/2025-78</t>
  </si>
  <si>
    <t>CONTRATO Nº 5-052-22 PROCESSO PAGAMENTO COSERN CIA MACAÍBA/RN -  OUTUBRO</t>
  </si>
  <si>
    <t>05310029.008989/2025-12</t>
  </si>
  <si>
    <t>REALIZAÇÃO DO EVENTO TREKKING POTIGÁS 2025</t>
  </si>
  <si>
    <t>05359020-505.000503/2025-31</t>
  </si>
  <si>
    <t>BM Nº 002 - AVULSO - DCOR VIDROS  (JANELA GPLAR)</t>
  </si>
  <si>
    <t>05310022.001503/2025-85</t>
  </si>
  <si>
    <t>Estruturar o estande da Potigás no Mossoró Oil&amp;Gas 2025</t>
  </si>
  <si>
    <t>03010001.005048/2025-21</t>
  </si>
  <si>
    <t>Ofício Circular nº 3/2025/DEI, emitido pelo DEI/RN, Sistema de publicação no Diário Oficial</t>
  </si>
  <si>
    <t>05359020-505.000505/2025-21</t>
  </si>
  <si>
    <t xml:space="preserve">  CONTRATO Nº 086/2023 - Processo de Pagamento - DEI OUTUBRO</t>
  </si>
  <si>
    <t>05310004.003066/2025-52</t>
  </si>
  <si>
    <t>licenças de Sistema de Gerenciamento de Planejamento Estratégico com foco em Projetos</t>
  </si>
  <si>
    <t>05359020-505.000511/2025-88</t>
  </si>
  <si>
    <t>SOLICITAÇÃO DE VIAGEM DE RICARDO WAGNER PARA BASE MOSSORÓ/RN- 25 a 27/11</t>
  </si>
  <si>
    <t>05310002.006040/2025-86</t>
  </si>
  <si>
    <t>CONTRATAÇÃO DE CONEXÕES DE PEAD PARA O PROJETO GÁSSAL (CANCELADO)</t>
  </si>
  <si>
    <t>05359020-505.000516/2025-19</t>
  </si>
  <si>
    <t>CONTRATO Nº 5-116-21 - Processo de Pagamento - CAERN CIA MACAIBA - NOVEMBRO - 2025</t>
  </si>
  <si>
    <t>05310008.003217/2025-32</t>
  </si>
  <si>
    <t>Subscrição de licença do Microsoft 365 Business Premium</t>
  </si>
  <si>
    <t>ADITIVO Nº 01 AO CONTRATO Nº 109/2025 - AQUA PLASTIC - CONEXÕES DE PEAD - PROJETO GÁSSAL</t>
  </si>
  <si>
    <t>05359020-505.000536/2025-81</t>
  </si>
  <si>
    <t>BM Nº 001 - YOCHABELLY - LIMPEZA NOVA SEDE GMOS</t>
  </si>
  <si>
    <t>05359020-505.000546/2025-17</t>
  </si>
  <si>
    <t>CONTRATO Nº 5-052-22 PROCESSO PAGAMENTO COSERN CIA MACAÍBA/RN -  NOVEMBRO</t>
  </si>
  <si>
    <t>ADITIVO Nº 02 AO CONTRATO Nº 099/2024 - GEORG FISCHER - TUBOS DE PEAD</t>
  </si>
  <si>
    <t>ADITIVO Nº 01 AO CONTRATO Nº 118/2025 - AQUA PLASTIC - CONEXÕES DE PEAD - PROJETO GÁSSAL</t>
  </si>
  <si>
    <t>05359020-505.000554/2025-63</t>
  </si>
  <si>
    <t xml:space="preserve">  CONTRATO Nº 086/2023 - Processo de Pagamento - DEI NOVEMBRO</t>
  </si>
  <si>
    <t>05359020-505.000562/2025-18</t>
  </si>
  <si>
    <t>BM nº 011 - AVULSO - CARTÃO CORPORATIVO (HOSPEDAGENS)</t>
  </si>
  <si>
    <t>02510017.002017/2025-36</t>
  </si>
  <si>
    <t>Compliance Trabalhista</t>
  </si>
  <si>
    <t>05359020-505.000575/2025-89</t>
  </si>
  <si>
    <t>BM Nº 003 - AVULSO - ECOAR (PLACA ELETRÔNICA)</t>
  </si>
  <si>
    <t>05359020-505.000577/2025-78</t>
  </si>
  <si>
    <t>PROCESSO DE PAGAMENTO - TAXA DE IPTU - SÃO GONÇALO DO AMARANTE 2026</t>
  </si>
  <si>
    <t>FEITO</t>
  </si>
  <si>
    <t>PROCESSO PAGAMENTO  - TAXA IPTU SÃO GONÇALO DO AMARANTE/RN</t>
  </si>
  <si>
    <t>05359020-505.000588/2025-58</t>
  </si>
  <si>
    <t>PROCESSO PAGAMENTO - TAXA ERP MACAÍBA IPTU CIA MACAÍBA/RN</t>
  </si>
  <si>
    <t>05359020-505.000589/2025-01</t>
  </si>
  <si>
    <t>05359020-505.000587/2025-11</t>
  </si>
  <si>
    <t>PROCESSO PAGAMENTO  - TAXA IPTU MACAÍBA CIA MACAÍBA/RN</t>
  </si>
  <si>
    <t>05359020-505.000592/2025-16</t>
  </si>
  <si>
    <t>fornecimento de TACHÕES SINALIZADORES</t>
  </si>
  <si>
    <t>05310016.000796/2025-62</t>
  </si>
  <si>
    <t>SEGURO DE VIDA</t>
  </si>
  <si>
    <t>05359020-505.000567/2025-32</t>
  </si>
  <si>
    <t>ADITIVO 01 AO CONTRATO 142/2024 - CONEXÕES DE PEAD - PROJETO GÁSSAL</t>
  </si>
  <si>
    <t>ADITIVO n°01 AO CONTRATO nº 086/2024 - TOTVS</t>
  </si>
  <si>
    <t>PROJETO BÁSICO MANUTENÇÃO GALPÃO CIA MACAÍBA</t>
  </si>
  <si>
    <t>05310022.000586/2025-95</t>
  </si>
  <si>
    <t>Participação da Potigás no Evex 2025 - Natal Energy Experience.</t>
  </si>
  <si>
    <t>fornecimento de EQUIPAMENTOS DE PROTEÇÃO INDIVIDUAL</t>
  </si>
  <si>
    <t>05310022.000643/2025-36</t>
  </si>
  <si>
    <t>SINALIZAÇÃO INTERNA E EXTERNA</t>
  </si>
  <si>
    <t>MATERIAIS DE CONEXÕES DA PARTE ELETRÔNICA</t>
  </si>
  <si>
    <t>05310016.000566/2025-01</t>
  </si>
  <si>
    <t>FARDAMENTOS PERSONALIZADOS</t>
  </si>
  <si>
    <t>05310022.000913/2025-17</t>
  </si>
  <si>
    <t xml:space="preserve"> PARTICIPAÇÃO da POTIGÁS no evento FEIRA INDUSTRIAL E COMERCIAL DA REGIÃO OESTE (FICRO)</t>
  </si>
  <si>
    <t>MATERIAL DE MANUTENÇÃO PREDIAL</t>
  </si>
  <si>
    <t>ELETRÔNICOS E ELETRODOMÉSTICOS</t>
  </si>
  <si>
    <t>05310016.000991/2025-92</t>
  </si>
  <si>
    <t>LOCAÇÃO DE ÔNIBUS EXECUTIVO</t>
  </si>
  <si>
    <t>05359020-505.000301/2025-90</t>
  </si>
  <si>
    <t>SERVIÇO DE ENVELOPAMENTO e PELÍCULA JATEADA CRISTAL E EM LISTRAS</t>
  </si>
  <si>
    <t>05310022.001336/2025-72</t>
  </si>
  <si>
    <t>PARTICIPAÇÃO NO FESTIVAL VENTOS E MAR</t>
  </si>
  <si>
    <t>05310016.001022/2025-59</t>
  </si>
  <si>
    <t>treinamento em Inteligência Artificial nas Contratações Públicas e Rotinas Administrativas</t>
  </si>
  <si>
    <t>05310023.007493/2025-81</t>
  </si>
  <si>
    <t>Participação da Potigás no GoRN!</t>
  </si>
  <si>
    <t>05310002.006057/2025-33</t>
  </si>
  <si>
    <t>Licenças do plug-in Spatial Manager</t>
  </si>
  <si>
    <t>05310022.001507/2025-63</t>
  </si>
  <si>
    <t>Aluguel de mobiliário para o estande da Potigás no Mossoró Oil&amp;Gas 2025</t>
  </si>
  <si>
    <t>SERVIÇOS DE PINTURA INTERNA DA SEDE EM NATAL</t>
  </si>
  <si>
    <t>05310016.001194/2025-22</t>
  </si>
  <si>
    <t>treinamento ALTA GESTÃO E BOAS PRÁTICAS: INTEGRIDADE E SUSTENTABILIDADE EM EMPRESAS ESTATAIS</t>
  </si>
  <si>
    <t>ADITIVO SERVIÇOS DE PUBLICIDADE - BC DE OLIVEIRA (PLANO B MARKETING)</t>
  </si>
  <si>
    <t>05359020-505.000570/2025-56</t>
  </si>
  <si>
    <t>ADITIVO 01 AO CONTRATO Nº 142/2025 - GEORG FISCHER</t>
  </si>
  <si>
    <t>ADITIVO - PLATAFORMA DE APRENDIZAGEM VIRTUAL BASEADA EM LMS (LEARNING MANAGEMENT SYSTEM)</t>
  </si>
  <si>
    <t>05359020-505.000598/2025-93</t>
  </si>
  <si>
    <t>BM Nº 004 - AVULSO - COMCEL (ELÉTRICA CIA - AJUSTES)</t>
  </si>
  <si>
    <t>05359020-505.000603/2025-68</t>
  </si>
  <si>
    <t>BM nº 012 - AVULSO - CARTÃO CORPORATIVO (HOSPEDAGENS)</t>
  </si>
  <si>
    <t>05310022.001651/2025-08</t>
  </si>
  <si>
    <t>ADITIVO Nº 01 AO CONTRATO Nº 116/2025, firmado com a empresa M12 COMUNICAÇÃO VISUAL LTDA</t>
  </si>
  <si>
    <t>ADITIVO 01 MAXMEIO INFORMAÇÃO, TECNOLOGIA E COMUNICAÇÃO LTDA</t>
  </si>
  <si>
    <t>05510083.000839/2025-03</t>
  </si>
  <si>
    <t>Ofício Circular nº 42/2025-GAC - prestação de serviços de motofrete, mototáxi, ou similares (curso especializado) - MPRN</t>
  </si>
  <si>
    <t>CLASSIFICAÇÃO DE MATERIAIS E SERVIÇOS PARA AS CONTRATAÇÕES DA POTIGÁS</t>
  </si>
  <si>
    <t>SEQ.</t>
  </si>
  <si>
    <t>NATUREZA DA DESPESA</t>
  </si>
  <si>
    <t>TIPO</t>
  </si>
  <si>
    <t>DESCRIÇÃO</t>
  </si>
  <si>
    <t>ALUGUEL DE EQUIPAMENTOS ADMINISTRATIVOS</t>
  </si>
  <si>
    <t>SERVIÇO</t>
  </si>
  <si>
    <t>Microfones, máquina de lavar piso, som</t>
  </si>
  <si>
    <t>ALUGUEL DE EQUIPAMENTOS DE INFORMÁTICA</t>
  </si>
  <si>
    <t>Impressoras e scanner</t>
  </si>
  <si>
    <t>ALUGUEL DE EQUIPAMENTOS DE O&amp;M SDGN</t>
  </si>
  <si>
    <t>Compressores para pintura, etc.</t>
  </si>
  <si>
    <t>ALUGUEL DE ESPAÇO</t>
  </si>
  <si>
    <t>Locação de auditórios, salões de festa, salas, etc.</t>
  </si>
  <si>
    <t>ALUGUEL DE IMÓVEIS</t>
  </si>
  <si>
    <t>Locação das sedes em Natal e Mossoró</t>
  </si>
  <si>
    <t>ALUGUEL DE VEÍCULOS</t>
  </si>
  <si>
    <t>Picapes, sedans, ônibus etc.</t>
  </si>
  <si>
    <t>APRENDIZ E ESTÁGIOS</t>
  </si>
  <si>
    <t>Programa de estágios e aprendiz.</t>
  </si>
  <si>
    <t>ASSINATURA DE PERIÓDICOS/REVISTAS</t>
  </si>
  <si>
    <t>Revistas, jornais etc.</t>
  </si>
  <si>
    <t>ASSISTÊNCIA À SAÚDE E ODONTOLÓGICA</t>
  </si>
  <si>
    <t>Plano de saúde e Plano odontológico</t>
  </si>
  <si>
    <t>AUDITORIA</t>
  </si>
  <si>
    <t>Auditoria independente</t>
  </si>
  <si>
    <t>BENS PARA SDGN</t>
  </si>
  <si>
    <t>MATERIAL</t>
  </si>
  <si>
    <t>Cromatógrafo, tubos, válvulas, medidores, manômetros, termômetros</t>
  </si>
  <si>
    <t>BRINDES</t>
  </si>
  <si>
    <t>Agenda, calendário, canetas personalizadas</t>
  </si>
  <si>
    <t>CENTRAL DE ATENDIMENTO (CALL CENTER)</t>
  </si>
  <si>
    <t>Telemarketing, etc.</t>
  </si>
  <si>
    <t>CERTIFICADOS DIGITAIS</t>
  </si>
  <si>
    <t>Assinatura digital</t>
  </si>
  <si>
    <t>COMBUSTÍVEIS E LUBRIFICANTES</t>
  </si>
  <si>
    <t>GNV, gasolina, etanol, diesel</t>
  </si>
  <si>
    <t>CONSULTORIA ADM E DE PLANEJAMENTO</t>
  </si>
  <si>
    <t>Planejamento, administrativas, marketing</t>
  </si>
  <si>
    <t>CONSULTORIA CONTÁBIL FINANCEIRA</t>
  </si>
  <si>
    <t>Tributária, fiscal, etc</t>
  </si>
  <si>
    <t>CONSULTORIA JURÍDICA E LEGAL</t>
  </si>
  <si>
    <t>Jurídica e legal</t>
  </si>
  <si>
    <t>CONSULTORIA TÉCNICA OPERACIONAL</t>
  </si>
  <si>
    <t>Relacionadas ao gasoduto</t>
  </si>
  <si>
    <t>ELETRODOMÉSTICOS</t>
  </si>
  <si>
    <t>Aspirador de pó, liquidificador, geladeira, cooktop, purificador etc.</t>
  </si>
  <si>
    <t>EQUIPAMENTOS ADMINISTRATIVOS</t>
  </si>
  <si>
    <t>Condicionadores de ar, fragmentadoras, etc.</t>
  </si>
  <si>
    <t>EQUIPAMENTOS DE COMUNICAÇÃO</t>
  </si>
  <si>
    <t>Telefones, celulares, rádios transmissores, relógio inteligente, smartphones</t>
  </si>
  <si>
    <t>EQUIPAMENTOS DE INFORMÁTICA</t>
  </si>
  <si>
    <t>Computadores, impressoras, nobreaks, notebooks, monitores, servidores, switches</t>
  </si>
  <si>
    <t>EQUIPAMENTOS DE OPERAÇÃO E MANUTENÇÃO</t>
  </si>
  <si>
    <t>Calibrador, pipe detector</t>
  </si>
  <si>
    <t>EQUIPAMENTOS DE SMS</t>
  </si>
  <si>
    <t>Termômetro</t>
  </si>
  <si>
    <t>EVENTOS</t>
  </si>
  <si>
    <t>Serviços</t>
  </si>
  <si>
    <t>FARDAMENTO</t>
  </si>
  <si>
    <t>Camisa polo, camisa social</t>
  </si>
  <si>
    <t>FRETE</t>
  </si>
  <si>
    <t>Transporte de materiais pro CIA, Mossoró</t>
  </si>
  <si>
    <t>GARANTIA CONTRATUAL</t>
  </si>
  <si>
    <t>Seguro garantia, carta fiança, depósito caução</t>
  </si>
  <si>
    <t>HOSPEDAGEM</t>
  </si>
  <si>
    <t>Viagens para treinamento, visitas técnicas, treinamentos</t>
  </si>
  <si>
    <t>LICENÇAS E SOFTWARE ADMINISTRATIVOS</t>
  </si>
  <si>
    <t>Adobe, office 365, Totvs, plataforma EAD</t>
  </si>
  <si>
    <t>LICENÇAS E SOFTWARE TÉCNICO E COMERCIAL</t>
  </si>
  <si>
    <t>Geomarketing, automação das atividades de vendas, diário de obras</t>
  </si>
  <si>
    <t>MATERIAL DE CONSERVAÇÃO E LIMPEZA</t>
  </si>
  <si>
    <t>Sabão, sabonete, papel higienico, papel toalha, etc</t>
  </si>
  <si>
    <t>MATERIAL DE COPA E COZINHA</t>
  </si>
  <si>
    <t>Café, açúcar, adoçante, copo descartável, etc.</t>
  </si>
  <si>
    <t>MATERIAL DE EXPEDIENTE</t>
  </si>
  <si>
    <t>Papel A4, canetas, pastas, grampeador, Livros</t>
  </si>
  <si>
    <t>MATERIAL DE INFORMÁTICA</t>
  </si>
  <si>
    <t>Mouses, teclados, filtro de linha, cartucho, toners, periféricos etc.</t>
  </si>
  <si>
    <t>MATERIAL DE INFRAESTRUTURA PREDIAL</t>
  </si>
  <si>
    <t>Divisórias, piso elevado, revestimentos, forros etc.</t>
  </si>
  <si>
    <t>MATERIAL DE MANUTENÇÃO DE EQUIPAMENTOS</t>
  </si>
  <si>
    <t>Peças, graxas, conexões, etc.</t>
  </si>
  <si>
    <t>Torneiras, ducha sanitária, tintas, pincel, etc.</t>
  </si>
  <si>
    <t>MATERIAL DE MANUTENÇÃO REDE GN</t>
  </si>
  <si>
    <t>Solvente, bucha, tintas, vernizes etc.</t>
  </si>
  <si>
    <t>MATERIAL DE PROTEÇÃO E SEGURANÇA</t>
  </si>
  <si>
    <t>Material de proteção pessoal (inclusive EPI)</t>
  </si>
  <si>
    <t>MATERIAL DE PUBLICIDADE</t>
  </si>
  <si>
    <t>Banner, panfletos, outdoor</t>
  </si>
  <si>
    <t>MATERIAL DE SEGURANÇA PATRIMONIAL</t>
  </si>
  <si>
    <t>Extintor, sensor de presença, câmeras, hidrantes, sprinkler</t>
  </si>
  <si>
    <t>MATERIAL PARA CONSTRUÇÃO E MONTAGEM DA REDE GN</t>
  </si>
  <si>
    <t>Válvulas, medidores, filtros, tubos, conexões etc.</t>
  </si>
  <si>
    <t>MÓVEIS E UTENSÍLIOS</t>
  </si>
  <si>
    <t>Cadeiras, mesas, armários, balcão</t>
  </si>
  <si>
    <t>PALESTRAS E TREINAMENTOS</t>
  </si>
  <si>
    <t>Treinamentos diversos, curso de CIPA, SIPAT</t>
  </si>
  <si>
    <t>PASSAGENS AÉREAS</t>
  </si>
  <si>
    <t>PATROCÍNIO</t>
  </si>
  <si>
    <t>Contratos de Patrocínio</t>
  </si>
  <si>
    <t>PEÇAS E ACESSÓRIOS AUTOMOTIVOS</t>
  </si>
  <si>
    <t>Adesivos, peliculas</t>
  </si>
  <si>
    <t>POSTAGENS E MALOTES</t>
  </si>
  <si>
    <t>Cartas, contratos, notificações, serviço de entrega de documentos</t>
  </si>
  <si>
    <t>PRESTAÇÃO DE SERVIÇO PÚBLICO</t>
  </si>
  <si>
    <t>Energia elétrica, água encanada, etc.</t>
  </si>
  <si>
    <t>SEGUROS ADMINISTRATIVOS</t>
  </si>
  <si>
    <t>Escritórios, almoxarifados, seguro de vidas dos empregados</t>
  </si>
  <si>
    <t>SEGUROS DO SDGN</t>
  </si>
  <si>
    <t>Seguros da rede (Responsabilidade civil e riscos nomeados)</t>
  </si>
  <si>
    <t>SEGUROS DOS ATOS DE GESTÃO</t>
  </si>
  <si>
    <t>D&amp;O, EPL</t>
  </si>
  <si>
    <t>SERVIÇO DE APOIO ADMINISTRATIVO</t>
  </si>
  <si>
    <t>Copeira, ASG, porteiro, motorista, auxiliar de escritório, almoxarife etc.</t>
  </si>
  <si>
    <t>SERVIÇO DE BUFFET</t>
  </si>
  <si>
    <t>Aniversariantes do mês, comemorações diversas, reuniões</t>
  </si>
  <si>
    <t>SERVIÇO DE CONSTRUÇÃO E MONTAGEM SDGN</t>
  </si>
  <si>
    <t>Abertura de valas para instalação de gasodutos, etc.</t>
  </si>
  <si>
    <t>SERVIÇO DE CONVERSÃO DE EQUIPAMENTOS REDE INTERNA</t>
  </si>
  <si>
    <t>Conversões de fogões, etc.</t>
  </si>
  <si>
    <t>SERVIÇO DE ENGENHARIA</t>
  </si>
  <si>
    <t>Construção civil, topografia etc.</t>
  </si>
  <si>
    <t>SERVIÇO DE INVENTÁRIO</t>
  </si>
  <si>
    <t>Patrimonial, estoque de materiais.</t>
  </si>
  <si>
    <t>SERVIÇO DE MANUTENÇÃO DE EQUIPAMENTOS ADM</t>
  </si>
  <si>
    <t>Condicionadores de ar, fragmentadoras, eletrodomésticos, eletrônicos etc.</t>
  </si>
  <si>
    <t>SERVIÇO DE MANUTENÇÃO DE EQUIPAMENTOS DE TI</t>
  </si>
  <si>
    <t>Manutenção de no-breack, servidor, data-center</t>
  </si>
  <si>
    <t>SERVIÇO DE MANUTENÇÃO DE EQUIPAMENTOS SDGN</t>
  </si>
  <si>
    <t>SERVIÇO DE MANUTENÇÃO PREDIAL</t>
  </si>
  <si>
    <t>Serviços elétricos, hidráulicos, pintura, marcenaria, vidraceiro</t>
  </si>
  <si>
    <t>SERVIÇO DE OPERAÇÃO E MANUTENÇÃO SDGN</t>
  </si>
  <si>
    <t>Pintura de gasodutos, substituição de peças, etc.</t>
  </si>
  <si>
    <t>SERVIÇO DE PUBLICAÇÕES</t>
  </si>
  <si>
    <t>Diário oficial e jornal de grande circulação</t>
  </si>
  <si>
    <t>SERVIÇO DE PUBLICIDADE E PROPAGANDA</t>
  </si>
  <si>
    <t>Publicidade, propaganda, etc.</t>
  </si>
  <si>
    <t>SERVIÇO DE SEGURANÇA PATRIMONIAL</t>
  </si>
  <si>
    <t>CFTV, segurança eletrônica.</t>
  </si>
  <si>
    <t>SERVIÇO DE SMS</t>
  </si>
  <si>
    <t>Vacina, ASO, PCMSO, PPRA</t>
  </si>
  <si>
    <t>SERVIÇO DE T.I.</t>
  </si>
  <si>
    <t>Desenvolvimento de programas, etc.</t>
  </si>
  <si>
    <t>SERVIÇO DE VIGILÂNCIA</t>
  </si>
  <si>
    <t>Vigilância armada e desarmada</t>
  </si>
  <si>
    <t>SERVIÇO DIVERSOS</t>
  </si>
  <si>
    <t>Outras consultorias</t>
  </si>
  <si>
    <t>SERVIÇO GRÁFICO</t>
  </si>
  <si>
    <t>Pastas, envelopes, papel timbrado, folders</t>
  </si>
  <si>
    <t>TELEFONIA E INTERNET</t>
  </si>
  <si>
    <t>Ligações telefônicas, comunicação via internet, etc.</t>
  </si>
  <si>
    <t>TRANSPORTE DE PESSOAS</t>
  </si>
  <si>
    <t>Transporte para SIPAT, visitas técnicas, eventos</t>
  </si>
  <si>
    <t>TREINAMENTOS</t>
  </si>
  <si>
    <t>Participação em cursos, seminários, congressos, Fóruns.</t>
  </si>
  <si>
    <t>VALE ALIMENTAÇÃO</t>
  </si>
  <si>
    <t>Vale alimentação/refeição</t>
  </si>
  <si>
    <t>VALE TRANSPORTE</t>
  </si>
  <si>
    <t>Intermunicipal, estadual.</t>
  </si>
  <si>
    <t>NÃO SE APLICA</t>
  </si>
  <si>
    <t>Contrato 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</si>
</sst>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\-??_);_(@_)"/>
    <numFmt numFmtId="165" formatCode="&quot; R$ &quot;* #,##0.00\ ;&quot;-R$ &quot;* #,##0.00\ ;&quot; R$ &quot;* \-#\ ;@\ "/>
    <numFmt numFmtId="166" formatCode="_-[$R$-416]\ * #,##0.00_-;\-[$R$-416]\ * #,##0.00_-;_-[$R$-416]\ * &quot;-&quot;??_-;_-@_-"/>
    <numFmt numFmtId="167" formatCode="&quot;R$&quot;\ #,##0.00"/>
  </numFmts>
  <fonts count="52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2"/>
      <color indexed="8"/>
      <name val="Calibri"/>
      <family val="2"/>
    </font>
    <font>
      <b/>
      <sz val="11"/>
      <name val="Calibri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</font>
    <font>
      <sz val="12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</font>
    <font>
      <sz val="12"/>
      <color indexed="8"/>
      <name val="Calibri"/>
      <family val="2"/>
    </font>
    <font>
      <sz val="12"/>
      <color theme="1"/>
      <name val="Calibri"/>
      <family val="2"/>
    </font>
    <font>
      <b/>
      <sz val="12"/>
      <color indexed="8"/>
      <name val="Calibri"/>
      <family val="2"/>
    </font>
    <font>
      <sz val="12"/>
      <color indexed="8"/>
      <name val="Browallia New"/>
      <family val="2"/>
      <charset val="222"/>
    </font>
    <font>
      <sz val="10"/>
      <name val="Calibri"/>
      <family val="2"/>
    </font>
    <font>
      <b/>
      <sz val="12"/>
      <name val="Calibri"/>
      <family val="2"/>
    </font>
    <font>
      <sz val="12"/>
      <color rgb="FF000000"/>
      <name val="Browallia New"/>
      <family val="2"/>
      <charset val="222"/>
    </font>
    <font>
      <sz val="11"/>
      <color rgb="FFFF0000"/>
      <name val="Calibri"/>
      <family val="2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Browallia New"/>
      <family val="2"/>
      <charset val="222"/>
    </font>
    <font>
      <sz val="11"/>
      <name val="Browallia New"/>
    </font>
    <font>
      <sz val="11"/>
      <color rgb="FF000000"/>
      <name val="Browallia New"/>
    </font>
    <font>
      <sz val="11"/>
      <color indexed="8"/>
      <name val="Browallia New"/>
    </font>
    <font>
      <sz val="11"/>
      <color indexed="8"/>
      <name val="Browallia New"/>
      <family val="2"/>
      <charset val="222"/>
    </font>
    <font>
      <sz val="11"/>
      <color theme="1"/>
      <name val="Browallia New"/>
    </font>
    <font>
      <sz val="11"/>
      <color rgb="FF000000"/>
      <name val="Browallia New"/>
      <family val="2"/>
      <charset val="222"/>
    </font>
    <font>
      <sz val="10"/>
      <color rgb="FF000000"/>
      <name val="Browallia New"/>
      <family val="2"/>
      <charset val="222"/>
    </font>
    <font>
      <sz val="9"/>
      <color rgb="FF000000"/>
      <name val="Browallia New"/>
      <family val="2"/>
      <charset val="222"/>
    </font>
    <font>
      <sz val="10"/>
      <name val="Browallia New"/>
    </font>
    <font>
      <sz val="9"/>
      <name val="Browallia New"/>
    </font>
    <font>
      <sz val="12"/>
      <color indexed="8"/>
      <name val="Browallia New"/>
    </font>
    <font>
      <sz val="12"/>
      <name val="Browallia New"/>
    </font>
    <font>
      <sz val="12"/>
      <color theme="1"/>
      <name val="Browallia New"/>
    </font>
    <font>
      <sz val="14"/>
      <color indexed="8"/>
      <name val="Calibri"/>
      <family val="2"/>
    </font>
    <font>
      <sz val="16"/>
      <color indexed="8"/>
      <name val="Browallia New"/>
    </font>
    <font>
      <sz val="16"/>
      <name val="Browallia New"/>
    </font>
    <font>
      <sz val="16"/>
      <color theme="1"/>
      <name val="Browallia New"/>
    </font>
    <font>
      <sz val="12"/>
      <color rgb="FF000000"/>
      <name val="Browallia New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rgb="FFDDDDDD"/>
        <bgColor rgb="FFFFCC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0">
    <xf numFmtId="0" fontId="0" fillId="0" borderId="0"/>
    <xf numFmtId="0" fontId="9" fillId="0" borderId="0"/>
    <xf numFmtId="0" fontId="13" fillId="0" borderId="0" applyNumberFormat="0" applyFill="0" applyBorder="0" applyAlignment="0" applyProtection="0"/>
    <xf numFmtId="164" fontId="4" fillId="0" borderId="0" applyFill="0" applyBorder="0" applyAlignment="0" applyProtection="0"/>
    <xf numFmtId="164" fontId="4" fillId="0" borderId="0" applyFill="0" applyBorder="0" applyAlignment="0" applyProtection="0"/>
    <xf numFmtId="44" fontId="10" fillId="0" borderId="0" applyFont="0" applyFill="0" applyBorder="0" applyAlignment="0" applyProtection="0"/>
    <xf numFmtId="165" fontId="8" fillId="0" borderId="0" applyBorder="0" applyProtection="0"/>
    <xf numFmtId="44" fontId="10" fillId="0" borderId="0" applyFont="0" applyFill="0" applyBorder="0" applyAlignment="0" applyProtection="0"/>
    <xf numFmtId="0" fontId="4" fillId="0" borderId="0"/>
    <xf numFmtId="0" fontId="10" fillId="0" borderId="0"/>
    <xf numFmtId="0" fontId="11" fillId="0" borderId="0"/>
    <xf numFmtId="0" fontId="10" fillId="0" borderId="0"/>
    <xf numFmtId="0" fontId="8" fillId="0" borderId="0"/>
    <xf numFmtId="0" fontId="10" fillId="0" borderId="0"/>
    <xf numFmtId="0" fontId="12" fillId="3" borderId="0" applyBorder="0" applyProtection="0"/>
    <xf numFmtId="0" fontId="12" fillId="3" borderId="0" applyBorder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</cellStyleXfs>
  <cellXfs count="3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/>
    </xf>
    <xf numFmtId="0" fontId="1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/>
    </xf>
    <xf numFmtId="14" fontId="0" fillId="4" borderId="9" xfId="0" applyNumberFormat="1" applyFill="1" applyBorder="1" applyAlignment="1">
      <alignment horizontal="center"/>
    </xf>
    <xf numFmtId="14" fontId="0" fillId="4" borderId="0" xfId="0" applyNumberForma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5" fillId="0" borderId="0" xfId="0" applyFont="1"/>
    <xf numFmtId="0" fontId="3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0" fontId="0" fillId="4" borderId="0" xfId="0" applyFill="1" applyAlignment="1">
      <alignment vertical="center"/>
    </xf>
    <xf numFmtId="0" fontId="0" fillId="0" borderId="7" xfId="0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4" fontId="3" fillId="4" borderId="0" xfId="0" applyNumberFormat="1" applyFont="1" applyFill="1" applyAlignment="1">
      <alignment horizontal="center" vertical="center"/>
    </xf>
    <xf numFmtId="0" fontId="1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7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4" fontId="3" fillId="0" borderId="1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4" fontId="3" fillId="0" borderId="6" xfId="0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13" xfId="0" applyFont="1" applyBorder="1" applyAlignment="1">
      <alignment horizontal="center" vertical="center" wrapText="1"/>
    </xf>
    <xf numFmtId="0" fontId="0" fillId="5" borderId="0" xfId="0" applyFill="1" applyAlignment="1">
      <alignment vertical="center"/>
    </xf>
    <xf numFmtId="14" fontId="3" fillId="0" borderId="2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6" borderId="0" xfId="0" applyFill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28" fillId="0" borderId="0" xfId="0" applyFont="1"/>
    <xf numFmtId="0" fontId="18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wrapText="1"/>
    </xf>
    <xf numFmtId="0" fontId="0" fillId="0" borderId="4" xfId="0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14" fontId="3" fillId="0" borderId="6" xfId="0" applyNumberFormat="1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14" fontId="3" fillId="0" borderId="16" xfId="0" applyNumberFormat="1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14" fontId="29" fillId="0" borderId="4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7" borderId="0" xfId="0" applyFill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2" fillId="2" borderId="32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14" fontId="0" fillId="4" borderId="36" xfId="0" applyNumberFormat="1" applyFill="1" applyBorder="1" applyAlignment="1">
      <alignment horizontal="center" vertical="center"/>
    </xf>
    <xf numFmtId="0" fontId="17" fillId="0" borderId="40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7" fillId="4" borderId="35" xfId="0" applyFont="1" applyFill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38" fillId="9" borderId="43" xfId="0" applyFont="1" applyFill="1" applyBorder="1" applyAlignment="1">
      <alignment horizontal="center" vertical="center"/>
    </xf>
    <xf numFmtId="0" fontId="36" fillId="4" borderId="21" xfId="0" applyFont="1" applyFill="1" applyBorder="1" applyAlignment="1">
      <alignment horizontal="center" vertical="center"/>
    </xf>
    <xf numFmtId="0" fontId="35" fillId="4" borderId="21" xfId="0" applyFont="1" applyFill="1" applyBorder="1" applyAlignment="1">
      <alignment horizontal="center" vertical="center" wrapText="1"/>
    </xf>
    <xf numFmtId="0" fontId="34" fillId="4" borderId="21" xfId="0" applyFont="1" applyFill="1" applyBorder="1" applyAlignment="1">
      <alignment horizontal="center" vertical="center"/>
    </xf>
    <xf numFmtId="0" fontId="34" fillId="4" borderId="21" xfId="0" applyFont="1" applyFill="1" applyBorder="1" applyAlignment="1">
      <alignment horizontal="center" vertical="center" wrapText="1"/>
    </xf>
    <xf numFmtId="0" fontId="34" fillId="4" borderId="21" xfId="0" applyFont="1" applyFill="1" applyBorder="1" applyAlignment="1">
      <alignment horizontal="center" vertical="center"/>
    </xf>
    <xf numFmtId="0" fontId="38" fillId="4" borderId="21" xfId="0" applyFont="1" applyFill="1" applyBorder="1" applyAlignment="1">
      <alignment horizontal="center" vertical="center"/>
    </xf>
    <xf numFmtId="0" fontId="38" fillId="4" borderId="21" xfId="0" applyFont="1" applyFill="1" applyBorder="1" applyAlignment="1">
      <alignment horizontal="center" vertical="center" wrapText="1"/>
    </xf>
    <xf numFmtId="0" fontId="39" fillId="4" borderId="21" xfId="0" applyFont="1" applyFill="1" applyBorder="1" applyAlignment="1">
      <alignment horizontal="center" vertical="center" wrapText="1"/>
    </xf>
    <xf numFmtId="0" fontId="41" fillId="4" borderId="21" xfId="0" applyFont="1" applyFill="1" applyBorder="1" applyAlignment="1">
      <alignment horizontal="center" vertical="center" wrapText="1"/>
    </xf>
    <xf numFmtId="0" fontId="40" fillId="4" borderId="21" xfId="0" applyFont="1" applyFill="1" applyBorder="1" applyAlignment="1">
      <alignment horizontal="center" wrapText="1"/>
    </xf>
    <xf numFmtId="0" fontId="42" fillId="4" borderId="21" xfId="0" applyFont="1" applyFill="1" applyBorder="1" applyAlignment="1">
      <alignment horizontal="center" vertical="center" wrapText="1"/>
    </xf>
    <xf numFmtId="0" fontId="36" fillId="4" borderId="21" xfId="0" applyFont="1" applyFill="1" applyBorder="1" applyAlignment="1">
      <alignment horizontal="center" vertical="center"/>
    </xf>
    <xf numFmtId="0" fontId="40" fillId="4" borderId="21" xfId="0" applyFont="1" applyFill="1" applyBorder="1" applyAlignment="1">
      <alignment horizontal="center" vertical="center"/>
    </xf>
    <xf numFmtId="0" fontId="34" fillId="4" borderId="42" xfId="0" applyFont="1" applyFill="1" applyBorder="1" applyAlignment="1">
      <alignment horizontal="center" vertical="center"/>
    </xf>
    <xf numFmtId="0" fontId="34" fillId="4" borderId="44" xfId="0" applyFont="1" applyFill="1" applyBorder="1" applyAlignment="1">
      <alignment horizontal="center" vertical="center"/>
    </xf>
    <xf numFmtId="0" fontId="34" fillId="4" borderId="43" xfId="0" applyFont="1" applyFill="1" applyBorder="1" applyAlignment="1">
      <alignment horizontal="center" vertical="center"/>
    </xf>
    <xf numFmtId="0" fontId="39" fillId="4" borderId="43" xfId="0" applyFont="1" applyFill="1" applyBorder="1" applyAlignment="1">
      <alignment horizontal="center" vertical="center" wrapText="1"/>
    </xf>
    <xf numFmtId="0" fontId="39" fillId="4" borderId="44" xfId="0" applyFont="1" applyFill="1" applyBorder="1" applyAlignment="1">
      <alignment horizontal="center" vertical="center" wrapText="1"/>
    </xf>
    <xf numFmtId="0" fontId="43" fillId="4" borderId="43" xfId="0" applyFont="1" applyFill="1" applyBorder="1" applyAlignment="1">
      <alignment horizontal="center" vertical="center" wrapText="1"/>
    </xf>
    <xf numFmtId="0" fontId="42" fillId="4" borderId="43" xfId="0" applyFont="1" applyFill="1" applyBorder="1" applyAlignment="1">
      <alignment horizontal="center" vertical="center" wrapText="1"/>
    </xf>
    <xf numFmtId="0" fontId="34" fillId="4" borderId="43" xfId="0" applyFont="1" applyFill="1" applyBorder="1" applyAlignment="1">
      <alignment horizontal="center" vertical="center" wrapText="1"/>
    </xf>
    <xf numFmtId="0" fontId="39" fillId="4" borderId="4" xfId="0" applyFont="1" applyFill="1" applyBorder="1" applyAlignment="1">
      <alignment horizontal="center" vertical="center" wrapText="1"/>
    </xf>
    <xf numFmtId="0" fontId="39" fillId="4" borderId="47" xfId="0" applyFont="1" applyFill="1" applyBorder="1" applyAlignment="1">
      <alignment horizontal="center" vertical="center" wrapText="1"/>
    </xf>
    <xf numFmtId="0" fontId="39" fillId="4" borderId="48" xfId="0" applyFont="1" applyFill="1" applyBorder="1" applyAlignment="1">
      <alignment horizontal="center" vertical="center" wrapText="1"/>
    </xf>
    <xf numFmtId="0" fontId="40" fillId="4" borderId="21" xfId="0" applyFont="1" applyFill="1" applyBorder="1" applyAlignment="1">
      <alignment horizontal="center" vertical="center" wrapText="1"/>
    </xf>
    <xf numFmtId="0" fontId="34" fillId="4" borderId="42" xfId="0" applyFont="1" applyFill="1" applyBorder="1" applyAlignment="1">
      <alignment horizontal="center" vertical="center" wrapText="1"/>
    </xf>
    <xf numFmtId="0" fontId="39" fillId="4" borderId="21" xfId="0" applyFont="1" applyFill="1" applyBorder="1" applyAlignment="1">
      <alignment horizontal="center" wrapText="1"/>
    </xf>
    <xf numFmtId="0" fontId="39" fillId="4" borderId="0" xfId="0" applyFont="1" applyFill="1" applyAlignment="1">
      <alignment horizontal="center" wrapText="1"/>
    </xf>
    <xf numFmtId="0" fontId="40" fillId="4" borderId="42" xfId="0" applyFont="1" applyFill="1" applyBorder="1" applyAlignment="1">
      <alignment horizontal="center" vertical="center" wrapText="1"/>
    </xf>
    <xf numFmtId="0" fontId="39" fillId="4" borderId="42" xfId="0" applyFont="1" applyFill="1" applyBorder="1" applyAlignment="1">
      <alignment horizontal="center" vertical="center" wrapText="1"/>
    </xf>
    <xf numFmtId="0" fontId="34" fillId="4" borderId="42" xfId="0" applyFont="1" applyFill="1" applyBorder="1" applyAlignment="1">
      <alignment horizontal="center" vertical="center"/>
    </xf>
    <xf numFmtId="0" fontId="34" fillId="4" borderId="21" xfId="0" applyFont="1" applyFill="1" applyBorder="1" applyAlignment="1">
      <alignment horizontal="center" vertical="top" wrapText="1"/>
    </xf>
    <xf numFmtId="0" fontId="38" fillId="4" borderId="21" xfId="0" applyFont="1" applyFill="1" applyBorder="1" applyAlignment="1">
      <alignment horizontal="center" vertical="center"/>
    </xf>
    <xf numFmtId="0" fontId="38" fillId="4" borderId="42" xfId="0" applyFont="1" applyFill="1" applyBorder="1" applyAlignment="1">
      <alignment horizontal="center" vertical="center"/>
    </xf>
    <xf numFmtId="0" fontId="38" fillId="4" borderId="43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166" fontId="48" fillId="4" borderId="21" xfId="0" applyNumberFormat="1" applyFont="1" applyFill="1" applyBorder="1" applyAlignment="1">
      <alignment horizontal="center" vertical="center"/>
    </xf>
    <xf numFmtId="166" fontId="49" fillId="4" borderId="21" xfId="3" applyNumberFormat="1" applyFont="1" applyFill="1" applyBorder="1" applyAlignment="1">
      <alignment horizontal="center" vertical="center"/>
    </xf>
    <xf numFmtId="166" fontId="49" fillId="4" borderId="21" xfId="3" applyNumberFormat="1" applyFont="1" applyFill="1" applyBorder="1" applyAlignment="1" applyProtection="1">
      <alignment horizontal="center" vertical="center"/>
    </xf>
    <xf numFmtId="166" fontId="49" fillId="4" borderId="21" xfId="3" applyNumberFormat="1" applyFont="1" applyFill="1" applyBorder="1" applyAlignment="1" applyProtection="1">
      <alignment horizontal="center" vertical="center"/>
    </xf>
    <xf numFmtId="166" fontId="50" fillId="4" borderId="21" xfId="3" applyNumberFormat="1" applyFont="1" applyFill="1" applyBorder="1" applyAlignment="1">
      <alignment horizontal="center" vertical="center" wrapText="1"/>
    </xf>
    <xf numFmtId="166" fontId="49" fillId="4" borderId="21" xfId="0" applyNumberFormat="1" applyFont="1" applyFill="1" applyBorder="1" applyAlignment="1">
      <alignment horizontal="center" vertical="center"/>
    </xf>
    <xf numFmtId="166" fontId="49" fillId="4" borderId="21" xfId="0" applyNumberFormat="1" applyFont="1" applyFill="1" applyBorder="1" applyAlignment="1">
      <alignment horizontal="center" vertical="center"/>
    </xf>
    <xf numFmtId="166" fontId="49" fillId="4" borderId="42" xfId="0" applyNumberFormat="1" applyFont="1" applyFill="1" applyBorder="1" applyAlignment="1">
      <alignment horizontal="center" vertical="center"/>
    </xf>
    <xf numFmtId="166" fontId="49" fillId="4" borderId="21" xfId="3" applyNumberFormat="1" applyFont="1" applyFill="1" applyBorder="1" applyAlignment="1">
      <alignment horizontal="center" vertical="center"/>
    </xf>
    <xf numFmtId="166" fontId="49" fillId="4" borderId="43" xfId="3" applyNumberFormat="1" applyFont="1" applyFill="1" applyBorder="1" applyAlignment="1">
      <alignment horizontal="center" vertical="center"/>
    </xf>
    <xf numFmtId="166" fontId="49" fillId="4" borderId="42" xfId="3" applyNumberFormat="1" applyFont="1" applyFill="1" applyBorder="1" applyAlignment="1">
      <alignment horizontal="center" vertical="center"/>
    </xf>
    <xf numFmtId="166" fontId="49" fillId="4" borderId="44" xfId="3" applyNumberFormat="1" applyFont="1" applyFill="1" applyBorder="1" applyAlignment="1">
      <alignment horizontal="center" vertical="center"/>
    </xf>
    <xf numFmtId="166" fontId="50" fillId="4" borderId="21" xfId="3" applyNumberFormat="1" applyFont="1" applyFill="1" applyBorder="1" applyAlignment="1">
      <alignment horizontal="center" vertical="center"/>
    </xf>
    <xf numFmtId="166" fontId="50" fillId="4" borderId="42" xfId="3" applyNumberFormat="1" applyFont="1" applyFill="1" applyBorder="1" applyAlignment="1">
      <alignment horizontal="center" vertical="center"/>
    </xf>
    <xf numFmtId="166" fontId="50" fillId="4" borderId="43" xfId="3" applyNumberFormat="1" applyFont="1" applyFill="1" applyBorder="1" applyAlignment="1">
      <alignment horizontal="center" vertical="center"/>
    </xf>
    <xf numFmtId="0" fontId="22" fillId="4" borderId="21" xfId="0" applyFont="1" applyFill="1" applyBorder="1" applyAlignment="1">
      <alignment horizontal="center" vertical="center" wrapText="1"/>
    </xf>
    <xf numFmtId="167" fontId="22" fillId="4" borderId="21" xfId="0" applyNumberFormat="1" applyFont="1" applyFill="1" applyBorder="1" applyAlignment="1">
      <alignment horizontal="center" vertical="center" wrapText="1"/>
    </xf>
    <xf numFmtId="0" fontId="22" fillId="4" borderId="42" xfId="0" applyFont="1" applyFill="1" applyBorder="1" applyAlignment="1">
      <alignment horizontal="center" vertical="center" wrapText="1"/>
    </xf>
    <xf numFmtId="167" fontId="22" fillId="4" borderId="42" xfId="0" applyNumberFormat="1" applyFont="1" applyFill="1" applyBorder="1" applyAlignment="1">
      <alignment horizontal="center" vertical="center" wrapText="1"/>
    </xf>
    <xf numFmtId="0" fontId="22" fillId="4" borderId="43" xfId="0" applyFont="1" applyFill="1" applyBorder="1" applyAlignment="1">
      <alignment horizontal="center" vertical="center" wrapText="1"/>
    </xf>
    <xf numFmtId="167" fontId="22" fillId="4" borderId="43" xfId="0" applyNumberFormat="1" applyFont="1" applyFill="1" applyBorder="1" applyAlignment="1">
      <alignment horizontal="center" vertical="center" wrapText="1"/>
    </xf>
    <xf numFmtId="0" fontId="25" fillId="4" borderId="21" xfId="0" applyFont="1" applyFill="1" applyBorder="1" applyAlignment="1">
      <alignment horizontal="center" vertical="center"/>
    </xf>
    <xf numFmtId="8" fontId="25" fillId="4" borderId="21" xfId="0" applyNumberFormat="1" applyFont="1" applyFill="1" applyBorder="1" applyAlignment="1">
      <alignment horizontal="center" vertical="center"/>
    </xf>
    <xf numFmtId="0" fontId="51" fillId="4" borderId="21" xfId="0" applyFont="1" applyFill="1" applyBorder="1" applyAlignment="1">
      <alignment horizontal="center" vertical="center" wrapText="1"/>
    </xf>
    <xf numFmtId="0" fontId="51" fillId="4" borderId="43" xfId="0" applyFont="1" applyFill="1" applyBorder="1" applyAlignment="1">
      <alignment horizontal="center" vertical="center" wrapText="1"/>
    </xf>
    <xf numFmtId="0" fontId="22" fillId="4" borderId="46" xfId="0" applyFont="1" applyFill="1" applyBorder="1" applyAlignment="1">
      <alignment horizontal="center" vertical="center" wrapText="1"/>
    </xf>
    <xf numFmtId="0" fontId="45" fillId="4" borderId="21" xfId="0" applyFont="1" applyFill="1" applyBorder="1" applyAlignment="1">
      <alignment horizontal="center" vertical="center" wrapText="1"/>
    </xf>
    <xf numFmtId="0" fontId="44" fillId="4" borderId="21" xfId="0" applyFont="1" applyFill="1" applyBorder="1" applyAlignment="1">
      <alignment horizontal="center" vertical="center"/>
    </xf>
    <xf numFmtId="14" fontId="44" fillId="4" borderId="21" xfId="0" applyNumberFormat="1" applyFont="1" applyFill="1" applyBorder="1" applyAlignment="1">
      <alignment horizontal="center" vertical="center"/>
    </xf>
    <xf numFmtId="0" fontId="45" fillId="4" borderId="21" xfId="0" applyFont="1" applyFill="1" applyBorder="1" applyAlignment="1">
      <alignment horizontal="center" vertical="center" wrapText="1"/>
    </xf>
    <xf numFmtId="0" fontId="45" fillId="4" borderId="21" xfId="0" applyFont="1" applyFill="1" applyBorder="1" applyAlignment="1">
      <alignment horizontal="center" vertical="center"/>
    </xf>
    <xf numFmtId="14" fontId="45" fillId="4" borderId="21" xfId="0" applyNumberFormat="1" applyFont="1" applyFill="1" applyBorder="1" applyAlignment="1">
      <alignment horizontal="center" vertical="center"/>
    </xf>
    <xf numFmtId="0" fontId="45" fillId="4" borderId="21" xfId="0" applyFont="1" applyFill="1" applyBorder="1" applyAlignment="1">
      <alignment horizontal="center" vertical="center"/>
    </xf>
    <xf numFmtId="14" fontId="45" fillId="4" borderId="21" xfId="0" applyNumberFormat="1" applyFont="1" applyFill="1" applyBorder="1" applyAlignment="1">
      <alignment horizontal="center" vertical="center"/>
    </xf>
    <xf numFmtId="14" fontId="45" fillId="4" borderId="21" xfId="0" applyNumberFormat="1" applyFont="1" applyFill="1" applyBorder="1" applyAlignment="1">
      <alignment horizontal="center" vertical="center" wrapText="1"/>
    </xf>
    <xf numFmtId="14" fontId="45" fillId="4" borderId="21" xfId="0" applyNumberFormat="1" applyFont="1" applyFill="1" applyBorder="1" applyAlignment="1">
      <alignment horizontal="center" vertical="center" wrapText="1"/>
    </xf>
    <xf numFmtId="0" fontId="46" fillId="4" borderId="21" xfId="0" applyFont="1" applyFill="1" applyBorder="1" applyAlignment="1">
      <alignment horizontal="center" vertical="center" wrapText="1"/>
    </xf>
    <xf numFmtId="0" fontId="46" fillId="4" borderId="21" xfId="0" applyFont="1" applyFill="1" applyBorder="1" applyAlignment="1">
      <alignment horizontal="center" vertical="center"/>
    </xf>
    <xf numFmtId="14" fontId="46" fillId="4" borderId="21" xfId="0" applyNumberFormat="1" applyFont="1" applyFill="1" applyBorder="1" applyAlignment="1">
      <alignment horizontal="center" vertical="center"/>
    </xf>
    <xf numFmtId="14" fontId="46" fillId="4" borderId="21" xfId="0" applyNumberFormat="1" applyFont="1" applyFill="1" applyBorder="1" applyAlignment="1">
      <alignment horizontal="center" vertical="center" wrapText="1"/>
    </xf>
    <xf numFmtId="0" fontId="45" fillId="4" borderId="42" xfId="0" applyFont="1" applyFill="1" applyBorder="1" applyAlignment="1">
      <alignment horizontal="center" vertical="center" wrapText="1"/>
    </xf>
    <xf numFmtId="0" fontId="45" fillId="4" borderId="42" xfId="0" applyFont="1" applyFill="1" applyBorder="1" applyAlignment="1">
      <alignment horizontal="center" vertical="center"/>
    </xf>
    <xf numFmtId="14" fontId="45" fillId="4" borderId="42" xfId="0" applyNumberFormat="1" applyFont="1" applyFill="1" applyBorder="1" applyAlignment="1">
      <alignment horizontal="center" vertical="center"/>
    </xf>
    <xf numFmtId="14" fontId="45" fillId="4" borderId="42" xfId="0" applyNumberFormat="1" applyFont="1" applyFill="1" applyBorder="1" applyAlignment="1">
      <alignment horizontal="center" vertical="center" wrapText="1"/>
    </xf>
    <xf numFmtId="0" fontId="45" fillId="4" borderId="43" xfId="0" applyFont="1" applyFill="1" applyBorder="1" applyAlignment="1">
      <alignment horizontal="center" vertical="center" wrapText="1"/>
    </xf>
    <xf numFmtId="0" fontId="45" fillId="4" borderId="43" xfId="0" applyFont="1" applyFill="1" applyBorder="1" applyAlignment="1">
      <alignment horizontal="center" vertical="center"/>
    </xf>
    <xf numFmtId="14" fontId="45" fillId="4" borderId="43" xfId="0" applyNumberFormat="1" applyFont="1" applyFill="1" applyBorder="1" applyAlignment="1">
      <alignment horizontal="center" vertical="center"/>
    </xf>
    <xf numFmtId="14" fontId="45" fillId="4" borderId="43" xfId="0" applyNumberFormat="1" applyFont="1" applyFill="1" applyBorder="1" applyAlignment="1">
      <alignment horizontal="center" vertical="center" wrapText="1"/>
    </xf>
    <xf numFmtId="0" fontId="45" fillId="4" borderId="44" xfId="0" applyFont="1" applyFill="1" applyBorder="1" applyAlignment="1">
      <alignment horizontal="center" vertical="center" wrapText="1"/>
    </xf>
    <xf numFmtId="0" fontId="45" fillId="4" borderId="44" xfId="0" applyFont="1" applyFill="1" applyBorder="1" applyAlignment="1">
      <alignment horizontal="center" vertical="center"/>
    </xf>
    <xf numFmtId="14" fontId="45" fillId="4" borderId="44" xfId="0" applyNumberFormat="1" applyFont="1" applyFill="1" applyBorder="1" applyAlignment="1">
      <alignment horizontal="center" vertical="center"/>
    </xf>
    <xf numFmtId="14" fontId="45" fillId="4" borderId="44" xfId="0" applyNumberFormat="1" applyFont="1" applyFill="1" applyBorder="1" applyAlignment="1">
      <alignment horizontal="center" vertical="center" wrapText="1"/>
    </xf>
    <xf numFmtId="14" fontId="45" fillId="4" borderId="49" xfId="0" applyNumberFormat="1" applyFont="1" applyFill="1" applyBorder="1" applyAlignment="1">
      <alignment horizontal="center" vertical="center" wrapText="1"/>
    </xf>
    <xf numFmtId="14" fontId="45" fillId="4" borderId="50" xfId="0" applyNumberFormat="1" applyFont="1" applyFill="1" applyBorder="1" applyAlignment="1">
      <alignment horizontal="center" vertical="center" wrapText="1"/>
    </xf>
    <xf numFmtId="14" fontId="45" fillId="4" borderId="51" xfId="0" applyNumberFormat="1" applyFont="1" applyFill="1" applyBorder="1" applyAlignment="1">
      <alignment horizontal="center" vertical="center" wrapText="1"/>
    </xf>
    <xf numFmtId="0" fontId="45" fillId="4" borderId="42" xfId="0" applyFont="1" applyFill="1" applyBorder="1" applyAlignment="1">
      <alignment horizontal="center" vertical="center" wrapText="1"/>
    </xf>
    <xf numFmtId="0" fontId="45" fillId="4" borderId="42" xfId="0" applyFont="1" applyFill="1" applyBorder="1" applyAlignment="1">
      <alignment horizontal="center" vertical="center"/>
    </xf>
    <xf numFmtId="14" fontId="45" fillId="4" borderId="42" xfId="0" applyNumberFormat="1" applyFont="1" applyFill="1" applyBorder="1" applyAlignment="1">
      <alignment horizontal="center" vertical="center"/>
    </xf>
    <xf numFmtId="14" fontId="45" fillId="4" borderId="42" xfId="0" applyNumberFormat="1" applyFont="1" applyFill="1" applyBorder="1" applyAlignment="1">
      <alignment horizontal="center" vertical="center" wrapText="1"/>
    </xf>
    <xf numFmtId="0" fontId="46" fillId="4" borderId="21" xfId="0" applyFont="1" applyFill="1" applyBorder="1" applyAlignment="1">
      <alignment horizontal="center" vertical="center" wrapText="1"/>
    </xf>
    <xf numFmtId="0" fontId="46" fillId="4" borderId="21" xfId="0" applyFont="1" applyFill="1" applyBorder="1" applyAlignment="1">
      <alignment horizontal="center" vertical="center"/>
    </xf>
    <xf numFmtId="14" fontId="46" fillId="4" borderId="45" xfId="0" applyNumberFormat="1" applyFont="1" applyFill="1" applyBorder="1" applyAlignment="1">
      <alignment horizontal="center" vertical="center" wrapText="1"/>
    </xf>
    <xf numFmtId="0" fontId="46" fillId="4" borderId="42" xfId="0" applyFont="1" applyFill="1" applyBorder="1" applyAlignment="1">
      <alignment horizontal="center" vertical="center" wrapText="1"/>
    </xf>
    <xf numFmtId="0" fontId="46" fillId="4" borderId="42" xfId="0" applyFont="1" applyFill="1" applyBorder="1" applyAlignment="1">
      <alignment horizontal="center" vertical="center"/>
    </xf>
    <xf numFmtId="14" fontId="46" fillId="4" borderId="42" xfId="0" applyNumberFormat="1" applyFont="1" applyFill="1" applyBorder="1" applyAlignment="1">
      <alignment horizontal="center" vertical="center" wrapText="1"/>
    </xf>
    <xf numFmtId="0" fontId="46" fillId="9" borderId="43" xfId="0" applyFont="1" applyFill="1" applyBorder="1" applyAlignment="1">
      <alignment horizontal="center" vertical="center" wrapText="1"/>
    </xf>
    <xf numFmtId="0" fontId="46" fillId="9" borderId="43" xfId="0" applyFont="1" applyFill="1" applyBorder="1" applyAlignment="1">
      <alignment horizontal="center" vertical="center"/>
    </xf>
    <xf numFmtId="14" fontId="45" fillId="9" borderId="43" xfId="0" applyNumberFormat="1" applyFont="1" applyFill="1" applyBorder="1" applyAlignment="1">
      <alignment horizontal="center" vertical="center"/>
    </xf>
    <xf numFmtId="14" fontId="46" fillId="9" borderId="43" xfId="0" applyNumberFormat="1" applyFont="1" applyFill="1" applyBorder="1" applyAlignment="1">
      <alignment horizontal="center" vertical="center" wrapText="1"/>
    </xf>
    <xf numFmtId="0" fontId="33" fillId="8" borderId="52" xfId="0" applyFont="1" applyFill="1" applyBorder="1" applyAlignment="1">
      <alignment horizontal="center" vertical="center" wrapText="1"/>
    </xf>
    <xf numFmtId="0" fontId="33" fillId="8" borderId="52" xfId="0" applyFont="1" applyFill="1" applyBorder="1" applyAlignment="1">
      <alignment horizontal="center" vertical="center"/>
    </xf>
    <xf numFmtId="14" fontId="33" fillId="8" borderId="52" xfId="0" applyNumberFormat="1" applyFont="1" applyFill="1" applyBorder="1" applyAlignment="1">
      <alignment horizontal="center" vertical="center" wrapText="1"/>
    </xf>
    <xf numFmtId="164" fontId="33" fillId="8" borderId="52" xfId="0" applyNumberFormat="1" applyFont="1" applyFill="1" applyBorder="1" applyAlignment="1">
      <alignment horizontal="center" vertical="center" wrapText="1"/>
    </xf>
    <xf numFmtId="167" fontId="33" fillId="8" borderId="52" xfId="0" applyNumberFormat="1" applyFont="1" applyFill="1" applyBorder="1" applyAlignment="1">
      <alignment horizontal="center" vertical="center" wrapText="1"/>
    </xf>
    <xf numFmtId="4" fontId="33" fillId="8" borderId="52" xfId="0" applyNumberFormat="1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wrapText="1"/>
    </xf>
    <xf numFmtId="0" fontId="2" fillId="2" borderId="58" xfId="0" applyFont="1" applyFill="1" applyBorder="1" applyAlignment="1">
      <alignment horizontal="center" vertical="center"/>
    </xf>
    <xf numFmtId="49" fontId="2" fillId="2" borderId="57" xfId="0" applyNumberFormat="1" applyFont="1" applyFill="1" applyBorder="1" applyAlignment="1">
      <alignment horizontal="center" vertical="center"/>
    </xf>
    <xf numFmtId="49" fontId="3" fillId="0" borderId="57" xfId="0" applyNumberFormat="1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14" fontId="3" fillId="0" borderId="59" xfId="0" applyNumberFormat="1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49" fontId="3" fillId="0" borderId="60" xfId="0" applyNumberFormat="1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 wrapText="1"/>
    </xf>
    <xf numFmtId="14" fontId="3" fillId="0" borderId="61" xfId="0" applyNumberFormat="1" applyFont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61" xfId="0" applyFont="1" applyFill="1" applyBorder="1" applyAlignment="1">
      <alignment horizontal="center" vertical="center"/>
    </xf>
    <xf numFmtId="49" fontId="30" fillId="2" borderId="64" xfId="0" applyNumberFormat="1" applyFont="1" applyFill="1" applyBorder="1" applyAlignment="1">
      <alignment horizontal="center" vertical="center"/>
    </xf>
    <xf numFmtId="0" fontId="30" fillId="2" borderId="61" xfId="0" applyFont="1" applyFill="1" applyBorder="1" applyAlignment="1">
      <alignment horizontal="center" vertical="center"/>
    </xf>
    <xf numFmtId="0" fontId="30" fillId="2" borderId="59" xfId="0" applyFont="1" applyFill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31" fillId="0" borderId="57" xfId="0" applyFont="1" applyBorder="1" applyAlignment="1">
      <alignment horizontal="center" vertical="center"/>
    </xf>
    <xf numFmtId="0" fontId="17" fillId="4" borderId="57" xfId="0" applyFont="1" applyFill="1" applyBorder="1" applyAlignment="1">
      <alignment horizontal="center" vertical="center"/>
    </xf>
    <xf numFmtId="0" fontId="31" fillId="0" borderId="65" xfId="0" applyFont="1" applyBorder="1" applyAlignment="1">
      <alignment horizontal="center" vertical="center"/>
    </xf>
    <xf numFmtId="49" fontId="31" fillId="0" borderId="65" xfId="0" applyNumberFormat="1" applyFont="1" applyBorder="1" applyAlignment="1">
      <alignment horizontal="center" vertical="center"/>
    </xf>
    <xf numFmtId="0" fontId="17" fillId="0" borderId="65" xfId="0" applyFont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49" fontId="17" fillId="0" borderId="57" xfId="0" applyNumberFormat="1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4" borderId="59" xfId="0" applyFont="1" applyFill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 wrapText="1"/>
    </xf>
    <xf numFmtId="0" fontId="31" fillId="0" borderId="69" xfId="0" applyFont="1" applyBorder="1" applyAlignment="1">
      <alignment horizontal="center" vertical="center"/>
    </xf>
    <xf numFmtId="0" fontId="31" fillId="0" borderId="64" xfId="0" applyFont="1" applyBorder="1" applyAlignment="1">
      <alignment horizontal="center" vertical="center"/>
    </xf>
    <xf numFmtId="0" fontId="17" fillId="0" borderId="65" xfId="2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49" fontId="17" fillId="0" borderId="56" xfId="0" applyNumberFormat="1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/>
    </xf>
    <xf numFmtId="49" fontId="17" fillId="0" borderId="59" xfId="0" applyNumberFormat="1" applyFont="1" applyBorder="1" applyAlignment="1">
      <alignment horizontal="center" vertical="center"/>
    </xf>
    <xf numFmtId="49" fontId="17" fillId="0" borderId="65" xfId="0" applyNumberFormat="1" applyFont="1" applyBorder="1" applyAlignment="1">
      <alignment horizontal="center" vertical="center"/>
    </xf>
    <xf numFmtId="0" fontId="17" fillId="0" borderId="70" xfId="0" applyFont="1" applyBorder="1" applyAlignment="1">
      <alignment horizontal="center" vertical="center" wrapText="1"/>
    </xf>
    <xf numFmtId="0" fontId="17" fillId="0" borderId="66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0" fontId="17" fillId="0" borderId="61" xfId="0" applyFont="1" applyBorder="1" applyAlignment="1">
      <alignment horizontal="center" vertical="center"/>
    </xf>
    <xf numFmtId="0" fontId="17" fillId="4" borderId="56" xfId="0" applyFont="1" applyFill="1" applyBorder="1" applyAlignment="1">
      <alignment horizontal="center" vertical="center" wrapText="1"/>
    </xf>
    <xf numFmtId="0" fontId="17" fillId="6" borderId="56" xfId="0" applyFont="1" applyFill="1" applyBorder="1" applyAlignment="1">
      <alignment horizontal="center" vertical="center" wrapText="1"/>
    </xf>
    <xf numFmtId="0" fontId="17" fillId="6" borderId="56" xfId="0" applyFont="1" applyFill="1" applyBorder="1" applyAlignment="1">
      <alignment horizontal="center" vertical="center"/>
    </xf>
    <xf numFmtId="0" fontId="31" fillId="0" borderId="65" xfId="0" applyFont="1" applyBorder="1" applyAlignment="1">
      <alignment horizontal="center" vertical="center" wrapText="1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31" fillId="0" borderId="56" xfId="0" applyFont="1" applyBorder="1" applyAlignment="1">
      <alignment horizontal="center" vertical="center"/>
    </xf>
    <xf numFmtId="0" fontId="31" fillId="0" borderId="61" xfId="0" applyFont="1" applyBorder="1" applyAlignment="1">
      <alignment horizontal="center" vertical="center"/>
    </xf>
    <xf numFmtId="0" fontId="31" fillId="0" borderId="71" xfId="0" applyFont="1" applyBorder="1" applyAlignment="1">
      <alignment horizontal="center" vertical="center"/>
    </xf>
    <xf numFmtId="0" fontId="31" fillId="0" borderId="56" xfId="0" applyFont="1" applyBorder="1" applyAlignment="1">
      <alignment horizontal="center" vertical="center" wrapText="1"/>
    </xf>
    <xf numFmtId="0" fontId="0" fillId="0" borderId="65" xfId="0" applyBorder="1" applyAlignment="1">
      <alignment horizontal="center" vertical="center"/>
    </xf>
    <xf numFmtId="49" fontId="0" fillId="0" borderId="65" xfId="0" applyNumberFormat="1" applyBorder="1" applyAlignment="1">
      <alignment horizontal="center" vertical="center"/>
    </xf>
  </cellXfs>
  <cellStyles count="20">
    <cellStyle name="Excel Built-in Explanatory Text" xfId="1" xr:uid="{00000000-0005-0000-0000-000000000000}"/>
    <cellStyle name="Hiperlink" xfId="2" builtinId="8"/>
    <cellStyle name="Moeda" xfId="3" builtinId="4"/>
    <cellStyle name="Moeda 2" xfId="4" xr:uid="{00000000-0005-0000-0000-000003000000}"/>
    <cellStyle name="Moeda 2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3 2" xfId="11" xr:uid="{00000000-0005-0000-0000-00000B000000}"/>
    <cellStyle name="Normal 4" xfId="12" xr:uid="{00000000-0005-0000-0000-00000C000000}"/>
    <cellStyle name="Normal 5" xfId="13" xr:uid="{00000000-0005-0000-0000-00000D000000}"/>
    <cellStyle name="Normal 6" xfId="19" xr:uid="{961D839A-BB7B-48C3-9A52-38CEFEAB4317}"/>
    <cellStyle name="Texto Explicativo 2" xfId="14" xr:uid="{00000000-0005-0000-0000-00000E000000}"/>
    <cellStyle name="Texto Explicativo 3" xfId="15" xr:uid="{00000000-0005-0000-0000-00000F000000}"/>
    <cellStyle name="Vírgula 2" xfId="16" xr:uid="{00000000-0005-0000-0000-000010000000}"/>
    <cellStyle name="Vírgula 3" xfId="17" xr:uid="{00000000-0005-0000-0000-000011000000}"/>
    <cellStyle name="Vírgula 4" xfId="18" xr:uid="{00000000-0005-0000-0000-000012000000}"/>
  </cellStyles>
  <dxfs count="0"/>
  <tableStyles count="0" defaultTableStyle="TableStyleMedium2" defaultPivotStyle="PivotStyleLight16"/>
  <colors>
    <mruColors>
      <color rgb="FFFC62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0</xdr:col>
      <xdr:colOff>38100</xdr:colOff>
      <xdr:row>528</xdr:row>
      <xdr:rowOff>85725</xdr:rowOff>
    </xdr:to>
    <xdr:pic>
      <xdr:nvPicPr>
        <xdr:cNvPr id="1025" name="Imagem 2">
          <a:extLst>
            <a:ext uri="{FF2B5EF4-FFF2-40B4-BE49-F238E27FC236}">
              <a16:creationId xmlns:a16="http://schemas.microsoft.com/office/drawing/2014/main" id="{6662F9EC-F1F7-DA5A-E3DE-FE7C0EC4E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39650"/>
          <a:ext cx="381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enyeverton Alves" id="{50DCF4EB-CD5E-4204-AFF6-BCB33E839732}" userId="S::lenyeverton.alves@potigas.com.br::53c7aafc-b473-44bd-b22a-727cabcb88fa" providerId="AD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36" dT="2025-10-16T14:30:10.94" personId="{50DCF4EB-CD5E-4204-AFF6-BCB33E839732}" id="{F0941D45-961D-405C-A318-F7003E988DC7}">
    <text>SITE da POTIGÁS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sei.rn.gov.br/sei/controlador.php?acao=protocolo_visualizar&amp;id_protocolo=45726987&amp;id_procedimento_atual=45726970&amp;infra_sistema=100000100&amp;infra_unidade_atual=110003669&amp;infra_hash=4ba1cf90d9f0958af7dbc64478c530b433ff560115440fd54a5bd8606096a5f9222ed36858dcbe47179616d2c2511d64adab734f1372327d29375c953004ab154b8e155dac3b26d7447986f31c24ccedc96c95827f1ac91fba5f09e92bf86f66" TargetMode="External"/><Relationship Id="rId1" Type="http://schemas.openxmlformats.org/officeDocument/2006/relationships/hyperlink" Target="https://sei.rn.gov.br/sei/controlador.php?acao=protocolo_visualizar&amp;id_protocolo=39364459&amp;id_procedimento_atual=39364195&amp;infra_sistema=100000100&amp;infra_unidade_atual=110003669&amp;infra_hash=585693fe29b5d43335a68de7a3c2e38f1c2a60322c953c4bba8084c70b0257a355f4312032e5b02a9a8a4db738bc7b650b477c78ebddbdf518d50f80fb21109bf46ce70f675749771736ae2e633a1e27753e9c8bb2b2d865b05ebdd7ab5aac6a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3">
    <pageSetUpPr fitToPage="1"/>
  </sheetPr>
  <dimension ref="A1:ACG2031"/>
  <sheetViews>
    <sheetView showGridLines="0" tabSelected="1" zoomScale="130" zoomScaleNormal="130" zoomScaleSheetLayoutView="100" workbookViewId="0">
      <pane ySplit="1" topLeftCell="A2" activePane="bottomLeft" state="frozen"/>
      <selection pane="bottomLeft" activeCell="K2" sqref="K2:K3"/>
    </sheetView>
  </sheetViews>
  <sheetFormatPr defaultColWidth="9.140625" defaultRowHeight="16.5"/>
  <cols>
    <col min="1" max="1" width="10.42578125" style="16" customWidth="1"/>
    <col min="2" max="2" width="73.140625" style="106" customWidth="1"/>
    <col min="3" max="3" width="16.7109375" style="106" customWidth="1"/>
    <col min="4" max="4" width="17.140625" style="106" customWidth="1"/>
    <col min="5" max="5" width="24.85546875" style="106" customWidth="1"/>
    <col min="6" max="6" width="105.28515625" style="140" customWidth="1"/>
    <col min="7" max="7" width="14.5703125" style="106" customWidth="1"/>
    <col min="8" max="8" width="17.7109375" style="106" customWidth="1"/>
    <col min="9" max="10" width="16.28515625" style="141" customWidth="1"/>
    <col min="11" max="11" width="26" style="1" customWidth="1"/>
    <col min="12" max="12" width="9.140625" style="32"/>
    <col min="13" max="13" width="9.140625" style="11"/>
    <col min="14" max="14" width="20.7109375" style="11" bestFit="1" customWidth="1"/>
    <col min="15" max="16384" width="9.140625" style="11"/>
  </cols>
  <sheetData>
    <row r="1" spans="1:68" s="34" customFormat="1" ht="49.5" customHeight="1">
      <c r="A1" s="258" t="s">
        <v>0</v>
      </c>
      <c r="B1" s="258" t="s">
        <v>1</v>
      </c>
      <c r="C1" s="259" t="s">
        <v>2</v>
      </c>
      <c r="D1" s="260" t="s">
        <v>3</v>
      </c>
      <c r="E1" s="258" t="s">
        <v>4</v>
      </c>
      <c r="F1" s="258" t="s">
        <v>5</v>
      </c>
      <c r="G1" s="261" t="s">
        <v>6</v>
      </c>
      <c r="H1" s="261" t="s">
        <v>7</v>
      </c>
      <c r="I1" s="262" t="s">
        <v>8</v>
      </c>
      <c r="J1" s="262" t="s">
        <v>9</v>
      </c>
      <c r="K1" s="263" t="s">
        <v>10</v>
      </c>
      <c r="L1" s="33"/>
      <c r="M1" s="188"/>
    </row>
    <row r="2" spans="1:68" s="60" customFormat="1" ht="27" customHeight="1">
      <c r="A2" s="149" t="s">
        <v>11</v>
      </c>
      <c r="B2" s="215" t="s">
        <v>12</v>
      </c>
      <c r="C2" s="216" t="s">
        <v>13</v>
      </c>
      <c r="D2" s="217">
        <v>45681</v>
      </c>
      <c r="E2" s="216" t="s">
        <v>14</v>
      </c>
      <c r="F2" s="150" t="s">
        <v>15</v>
      </c>
      <c r="G2" s="204" t="s">
        <v>16</v>
      </c>
      <c r="H2" s="204">
        <v>12</v>
      </c>
      <c r="I2" s="205">
        <v>689.29</v>
      </c>
      <c r="J2" s="205">
        <f>H2*I2</f>
        <v>8271.48</v>
      </c>
      <c r="K2" s="189">
        <v>16121.4</v>
      </c>
      <c r="L2" s="28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</row>
    <row r="3" spans="1:68" s="60" customFormat="1" ht="27" customHeight="1">
      <c r="A3" s="149"/>
      <c r="B3" s="215"/>
      <c r="C3" s="216"/>
      <c r="D3" s="217"/>
      <c r="E3" s="216"/>
      <c r="F3" s="150" t="s">
        <v>17</v>
      </c>
      <c r="G3" s="204" t="s">
        <v>16</v>
      </c>
      <c r="H3" s="204">
        <v>24</v>
      </c>
      <c r="I3" s="205">
        <v>327.08</v>
      </c>
      <c r="J3" s="205">
        <f>H3*I3</f>
        <v>7849.92</v>
      </c>
      <c r="K3" s="189"/>
      <c r="L3" s="28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</row>
    <row r="4" spans="1:68" s="26" customFormat="1" ht="27" customHeight="1">
      <c r="A4" s="151" t="s">
        <v>18</v>
      </c>
      <c r="B4" s="218" t="s">
        <v>19</v>
      </c>
      <c r="C4" s="219" t="s">
        <v>20</v>
      </c>
      <c r="D4" s="220">
        <v>45687</v>
      </c>
      <c r="E4" s="220" t="s">
        <v>21</v>
      </c>
      <c r="F4" s="152" t="s">
        <v>22</v>
      </c>
      <c r="G4" s="204" t="s">
        <v>16</v>
      </c>
      <c r="H4" s="204">
        <v>290</v>
      </c>
      <c r="I4" s="205">
        <v>9</v>
      </c>
      <c r="J4" s="205">
        <f>H4*I4</f>
        <v>2610</v>
      </c>
      <c r="K4" s="190">
        <v>2610</v>
      </c>
      <c r="L4" s="25"/>
      <c r="M4" s="21"/>
      <c r="N4" s="36"/>
    </row>
    <row r="5" spans="1:68" s="1" customFormat="1" ht="27" customHeight="1">
      <c r="A5" s="153" t="s">
        <v>23</v>
      </c>
      <c r="B5" s="215" t="s">
        <v>24</v>
      </c>
      <c r="C5" s="221" t="s">
        <v>25</v>
      </c>
      <c r="D5" s="222">
        <v>45715</v>
      </c>
      <c r="E5" s="223" t="s">
        <v>26</v>
      </c>
      <c r="F5" s="152" t="s">
        <v>27</v>
      </c>
      <c r="G5" s="204" t="s">
        <v>28</v>
      </c>
      <c r="H5" s="204">
        <v>2</v>
      </c>
      <c r="I5" s="205">
        <v>383</v>
      </c>
      <c r="J5" s="205">
        <f t="shared" ref="J5:J16" si="0">H5*I5</f>
        <v>766</v>
      </c>
      <c r="K5" s="191">
        <v>10251.700000000001</v>
      </c>
      <c r="L5" s="25"/>
      <c r="M5" s="21"/>
    </row>
    <row r="6" spans="1:68" s="1" customFormat="1" ht="27" customHeight="1">
      <c r="A6" s="153"/>
      <c r="B6" s="215"/>
      <c r="C6" s="221"/>
      <c r="D6" s="222"/>
      <c r="E6" s="223"/>
      <c r="F6" s="152" t="s">
        <v>29</v>
      </c>
      <c r="G6" s="204" t="s">
        <v>28</v>
      </c>
      <c r="H6" s="204">
        <v>10</v>
      </c>
      <c r="I6" s="205">
        <v>785.7</v>
      </c>
      <c r="J6" s="205">
        <f t="shared" si="0"/>
        <v>7857</v>
      </c>
      <c r="K6" s="191"/>
      <c r="L6" s="25"/>
      <c r="M6" s="21"/>
      <c r="P6" s="187"/>
    </row>
    <row r="7" spans="1:68" ht="27" customHeight="1">
      <c r="A7" s="153"/>
      <c r="B7" s="215"/>
      <c r="C7" s="221"/>
      <c r="D7" s="222"/>
      <c r="E7" s="223"/>
      <c r="F7" s="152" t="s">
        <v>30</v>
      </c>
      <c r="G7" s="204" t="s">
        <v>28</v>
      </c>
      <c r="H7" s="204">
        <v>1</v>
      </c>
      <c r="I7" s="205">
        <v>1628.7</v>
      </c>
      <c r="J7" s="205">
        <f t="shared" si="0"/>
        <v>1628.7</v>
      </c>
      <c r="K7" s="191"/>
      <c r="L7" s="37"/>
      <c r="M7" s="38"/>
    </row>
    <row r="8" spans="1:68" s="13" customFormat="1" ht="27" customHeight="1">
      <c r="A8" s="151" t="s">
        <v>31</v>
      </c>
      <c r="B8" s="218" t="s">
        <v>32</v>
      </c>
      <c r="C8" s="219" t="s">
        <v>33</v>
      </c>
      <c r="D8" s="220">
        <v>45723</v>
      </c>
      <c r="E8" s="224" t="s">
        <v>34</v>
      </c>
      <c r="F8" s="152" t="s">
        <v>35</v>
      </c>
      <c r="G8" s="204" t="s">
        <v>16</v>
      </c>
      <c r="H8" s="204">
        <v>1000</v>
      </c>
      <c r="I8" s="205">
        <v>2.91</v>
      </c>
      <c r="J8" s="205">
        <f t="shared" si="0"/>
        <v>2910</v>
      </c>
      <c r="K8" s="192">
        <v>2912</v>
      </c>
      <c r="L8" s="37"/>
      <c r="M8" s="37"/>
    </row>
    <row r="9" spans="1:68" s="24" customFormat="1" ht="27" customHeight="1">
      <c r="A9" s="154" t="s">
        <v>36</v>
      </c>
      <c r="B9" s="225" t="s">
        <v>37</v>
      </c>
      <c r="C9" s="226" t="s">
        <v>38</v>
      </c>
      <c r="D9" s="227">
        <v>45747</v>
      </c>
      <c r="E9" s="228" t="s">
        <v>39</v>
      </c>
      <c r="F9" s="155" t="s">
        <v>40</v>
      </c>
      <c r="G9" s="204" t="s">
        <v>16</v>
      </c>
      <c r="H9" s="204">
        <v>18</v>
      </c>
      <c r="I9" s="205">
        <v>2399</v>
      </c>
      <c r="J9" s="205">
        <f t="shared" si="0"/>
        <v>43182</v>
      </c>
      <c r="K9" s="193">
        <v>58770</v>
      </c>
      <c r="L9" s="64"/>
    </row>
    <row r="10" spans="1:68" s="21" customFormat="1" ht="27" customHeight="1">
      <c r="A10" s="154"/>
      <c r="B10" s="225"/>
      <c r="C10" s="226"/>
      <c r="D10" s="227"/>
      <c r="E10" s="228"/>
      <c r="F10" s="152" t="s">
        <v>41</v>
      </c>
      <c r="G10" s="204" t="s">
        <v>16</v>
      </c>
      <c r="H10" s="204">
        <v>12</v>
      </c>
      <c r="I10" s="205">
        <v>1299</v>
      </c>
      <c r="J10" s="205">
        <f t="shared" si="0"/>
        <v>15588</v>
      </c>
      <c r="K10" s="193"/>
      <c r="L10" s="25"/>
    </row>
    <row r="11" spans="1:68" s="1" customFormat="1" ht="27" customHeight="1">
      <c r="A11" s="153" t="s">
        <v>42</v>
      </c>
      <c r="B11" s="215" t="s">
        <v>43</v>
      </c>
      <c r="C11" s="215" t="s">
        <v>44</v>
      </c>
      <c r="D11" s="222">
        <v>45743</v>
      </c>
      <c r="E11" s="222" t="s">
        <v>45</v>
      </c>
      <c r="F11" s="156" t="s">
        <v>46</v>
      </c>
      <c r="G11" s="204" t="s">
        <v>16</v>
      </c>
      <c r="H11" s="204">
        <v>20</v>
      </c>
      <c r="I11" s="205">
        <v>553.45699999999999</v>
      </c>
      <c r="J11" s="205">
        <f t="shared" si="0"/>
        <v>11069.14</v>
      </c>
      <c r="K11" s="194">
        <v>11289.14</v>
      </c>
      <c r="L11" s="25"/>
      <c r="M11" s="21"/>
    </row>
    <row r="12" spans="1:68" s="1" customFormat="1" ht="27" customHeight="1">
      <c r="A12" s="153"/>
      <c r="B12" s="215"/>
      <c r="C12" s="215"/>
      <c r="D12" s="222"/>
      <c r="E12" s="222"/>
      <c r="F12" s="156" t="s">
        <v>47</v>
      </c>
      <c r="G12" s="204" t="s">
        <v>16</v>
      </c>
      <c r="H12" s="204">
        <v>100</v>
      </c>
      <c r="I12" s="205">
        <v>0.45</v>
      </c>
      <c r="J12" s="205">
        <f t="shared" si="0"/>
        <v>45</v>
      </c>
      <c r="K12" s="194"/>
      <c r="L12" s="25"/>
      <c r="M12" s="21"/>
    </row>
    <row r="13" spans="1:68" s="1" customFormat="1" ht="27" customHeight="1">
      <c r="A13" s="153"/>
      <c r="B13" s="215"/>
      <c r="C13" s="215"/>
      <c r="D13" s="222"/>
      <c r="E13" s="222"/>
      <c r="F13" s="156" t="s">
        <v>48</v>
      </c>
      <c r="G13" s="204" t="s">
        <v>16</v>
      </c>
      <c r="H13" s="204">
        <v>200</v>
      </c>
      <c r="I13" s="205">
        <v>0.32</v>
      </c>
      <c r="J13" s="205">
        <f t="shared" si="0"/>
        <v>64</v>
      </c>
      <c r="K13" s="194"/>
      <c r="L13" s="25"/>
      <c r="M13" s="21"/>
    </row>
    <row r="14" spans="1:68" s="1" customFormat="1" ht="27" customHeight="1">
      <c r="A14" s="153"/>
      <c r="B14" s="215"/>
      <c r="C14" s="215"/>
      <c r="D14" s="222"/>
      <c r="E14" s="222"/>
      <c r="F14" s="156" t="s">
        <v>49</v>
      </c>
      <c r="G14" s="204" t="s">
        <v>16</v>
      </c>
      <c r="H14" s="204">
        <v>100</v>
      </c>
      <c r="I14" s="205">
        <v>0.35</v>
      </c>
      <c r="J14" s="205">
        <f t="shared" si="0"/>
        <v>35</v>
      </c>
      <c r="K14" s="194"/>
      <c r="L14" s="25"/>
      <c r="M14" s="21"/>
    </row>
    <row r="15" spans="1:68" s="1" customFormat="1" ht="27" customHeight="1">
      <c r="A15" s="153"/>
      <c r="B15" s="215"/>
      <c r="C15" s="215"/>
      <c r="D15" s="222"/>
      <c r="E15" s="222"/>
      <c r="F15" s="156" t="s">
        <v>50</v>
      </c>
      <c r="G15" s="204" t="s">
        <v>16</v>
      </c>
      <c r="H15" s="204">
        <v>200</v>
      </c>
      <c r="I15" s="205">
        <v>0.38</v>
      </c>
      <c r="J15" s="205">
        <f t="shared" si="0"/>
        <v>76</v>
      </c>
      <c r="K15" s="194"/>
      <c r="L15" s="25"/>
      <c r="M15" s="21"/>
    </row>
    <row r="16" spans="1:68" s="1" customFormat="1" ht="27" customHeight="1">
      <c r="A16" s="151" t="s">
        <v>51</v>
      </c>
      <c r="B16" s="218" t="s">
        <v>52</v>
      </c>
      <c r="C16" s="218" t="s">
        <v>53</v>
      </c>
      <c r="D16" s="220">
        <v>45756</v>
      </c>
      <c r="E16" s="220" t="s">
        <v>54</v>
      </c>
      <c r="F16" s="152" t="s">
        <v>55</v>
      </c>
      <c r="G16" s="204" t="s">
        <v>16</v>
      </c>
      <c r="H16" s="204">
        <v>1</v>
      </c>
      <c r="I16" s="205">
        <v>7089</v>
      </c>
      <c r="J16" s="205">
        <f t="shared" si="0"/>
        <v>7089</v>
      </c>
      <c r="K16" s="195">
        <v>7089</v>
      </c>
      <c r="L16" s="25"/>
      <c r="M16" s="21"/>
    </row>
    <row r="17" spans="1:13" s="16" customFormat="1" ht="27" customHeight="1">
      <c r="A17" s="153" t="s">
        <v>56</v>
      </c>
      <c r="B17" s="215" t="s">
        <v>57</v>
      </c>
      <c r="C17" s="221" t="s">
        <v>58</v>
      </c>
      <c r="D17" s="222">
        <v>45743</v>
      </c>
      <c r="E17" s="223" t="s">
        <v>59</v>
      </c>
      <c r="F17" s="152" t="s">
        <v>60</v>
      </c>
      <c r="G17" s="204" t="s">
        <v>16</v>
      </c>
      <c r="H17" s="204">
        <v>3</v>
      </c>
      <c r="I17" s="205">
        <v>1333.16</v>
      </c>
      <c r="J17" s="205">
        <f>H17*I17</f>
        <v>3999.4800000000005</v>
      </c>
      <c r="K17" s="194">
        <v>306939.09000000003</v>
      </c>
      <c r="L17" s="25"/>
      <c r="M17" s="21"/>
    </row>
    <row r="18" spans="1:13" s="1" customFormat="1" ht="27" customHeight="1">
      <c r="A18" s="153"/>
      <c r="B18" s="215"/>
      <c r="C18" s="221"/>
      <c r="D18" s="222"/>
      <c r="E18" s="223"/>
      <c r="F18" s="152" t="s">
        <v>61</v>
      </c>
      <c r="G18" s="204" t="s">
        <v>16</v>
      </c>
      <c r="H18" s="204">
        <v>3</v>
      </c>
      <c r="I18" s="205">
        <v>1629.42</v>
      </c>
      <c r="J18" s="205">
        <f t="shared" ref="J18:J24" si="1">H18*I18</f>
        <v>4888.26</v>
      </c>
      <c r="K18" s="194"/>
      <c r="L18" s="25"/>
      <c r="M18" s="21"/>
    </row>
    <row r="19" spans="1:13" s="1" customFormat="1" ht="27" customHeight="1">
      <c r="A19" s="153"/>
      <c r="B19" s="215"/>
      <c r="C19" s="221"/>
      <c r="D19" s="222"/>
      <c r="E19" s="223"/>
      <c r="F19" s="152" t="s">
        <v>62</v>
      </c>
      <c r="G19" s="204" t="s">
        <v>16</v>
      </c>
      <c r="H19" s="204">
        <v>1</v>
      </c>
      <c r="I19" s="205">
        <v>2146.9899999999998</v>
      </c>
      <c r="J19" s="205">
        <f t="shared" si="1"/>
        <v>2146.9899999999998</v>
      </c>
      <c r="K19" s="194"/>
      <c r="L19" s="25"/>
      <c r="M19" s="21"/>
    </row>
    <row r="20" spans="1:13" s="1" customFormat="1" ht="27" customHeight="1">
      <c r="A20" s="153"/>
      <c r="B20" s="215"/>
      <c r="C20" s="221"/>
      <c r="D20" s="222"/>
      <c r="E20" s="223"/>
      <c r="F20" s="152" t="s">
        <v>63</v>
      </c>
      <c r="G20" s="204" t="s">
        <v>16</v>
      </c>
      <c r="H20" s="204">
        <v>14</v>
      </c>
      <c r="I20" s="205">
        <v>2471.46</v>
      </c>
      <c r="J20" s="205">
        <f t="shared" si="1"/>
        <v>34600.44</v>
      </c>
      <c r="K20" s="194"/>
      <c r="L20" s="25"/>
      <c r="M20" s="21"/>
    </row>
    <row r="21" spans="1:13" s="1" customFormat="1" ht="27" customHeight="1">
      <c r="A21" s="153"/>
      <c r="B21" s="215"/>
      <c r="C21" s="221"/>
      <c r="D21" s="222"/>
      <c r="E21" s="223"/>
      <c r="F21" s="152" t="s">
        <v>64</v>
      </c>
      <c r="G21" s="204" t="s">
        <v>16</v>
      </c>
      <c r="H21" s="204">
        <v>2</v>
      </c>
      <c r="I21" s="205">
        <v>6199.73</v>
      </c>
      <c r="J21" s="205">
        <f t="shared" si="1"/>
        <v>12399.46</v>
      </c>
      <c r="K21" s="194"/>
      <c r="L21" s="25"/>
      <c r="M21" s="21"/>
    </row>
    <row r="22" spans="1:13" s="1" customFormat="1" ht="27" customHeight="1">
      <c r="A22" s="153"/>
      <c r="B22" s="215"/>
      <c r="C22" s="221"/>
      <c r="D22" s="222"/>
      <c r="E22" s="223"/>
      <c r="F22" s="152" t="s">
        <v>65</v>
      </c>
      <c r="G22" s="204" t="s">
        <v>16</v>
      </c>
      <c r="H22" s="204">
        <v>11</v>
      </c>
      <c r="I22" s="205">
        <v>6604.09</v>
      </c>
      <c r="J22" s="205">
        <f t="shared" si="1"/>
        <v>72644.990000000005</v>
      </c>
      <c r="K22" s="194"/>
      <c r="L22" s="25"/>
      <c r="M22" s="21"/>
    </row>
    <row r="23" spans="1:13" s="1" customFormat="1" ht="27" customHeight="1">
      <c r="A23" s="153"/>
      <c r="B23" s="215"/>
      <c r="C23" s="221"/>
      <c r="D23" s="222"/>
      <c r="E23" s="223"/>
      <c r="F23" s="152" t="s">
        <v>66</v>
      </c>
      <c r="G23" s="204" t="s">
        <v>16</v>
      </c>
      <c r="H23" s="204">
        <v>1</v>
      </c>
      <c r="I23" s="205">
        <v>12682.67</v>
      </c>
      <c r="J23" s="205">
        <f t="shared" si="1"/>
        <v>12682.67</v>
      </c>
      <c r="K23" s="194"/>
      <c r="L23" s="25"/>
      <c r="M23" s="21"/>
    </row>
    <row r="24" spans="1:13" s="1" customFormat="1" ht="27" customHeight="1">
      <c r="A24" s="162"/>
      <c r="B24" s="229"/>
      <c r="C24" s="230"/>
      <c r="D24" s="231"/>
      <c r="E24" s="232"/>
      <c r="F24" s="174" t="s">
        <v>67</v>
      </c>
      <c r="G24" s="206" t="s">
        <v>16</v>
      </c>
      <c r="H24" s="206">
        <v>12</v>
      </c>
      <c r="I24" s="207">
        <v>13631.4</v>
      </c>
      <c r="J24" s="207">
        <f t="shared" si="1"/>
        <v>163576.79999999999</v>
      </c>
      <c r="K24" s="196"/>
      <c r="L24" s="25"/>
      <c r="M24" s="21"/>
    </row>
    <row r="25" spans="1:13" s="16" customFormat="1" ht="27" customHeight="1">
      <c r="A25" s="153" t="s">
        <v>68</v>
      </c>
      <c r="B25" s="215" t="s">
        <v>69</v>
      </c>
      <c r="C25" s="221" t="s">
        <v>70</v>
      </c>
      <c r="D25" s="222">
        <v>45797</v>
      </c>
      <c r="E25" s="223" t="s">
        <v>71</v>
      </c>
      <c r="F25" s="157" t="s">
        <v>72</v>
      </c>
      <c r="G25" s="204" t="s">
        <v>73</v>
      </c>
      <c r="H25" s="204">
        <v>8</v>
      </c>
      <c r="I25" s="205">
        <f>J25/H25</f>
        <v>110.92</v>
      </c>
      <c r="J25" s="205">
        <v>887.36</v>
      </c>
      <c r="K25" s="197">
        <v>35184.82</v>
      </c>
      <c r="L25" s="25"/>
      <c r="M25" s="21"/>
    </row>
    <row r="26" spans="1:13" s="16" customFormat="1" ht="27" customHeight="1">
      <c r="A26" s="153"/>
      <c r="B26" s="215"/>
      <c r="C26" s="221"/>
      <c r="D26" s="222"/>
      <c r="E26" s="223"/>
      <c r="F26" s="157" t="s">
        <v>74</v>
      </c>
      <c r="G26" s="204" t="s">
        <v>73</v>
      </c>
      <c r="H26" s="204">
        <v>24</v>
      </c>
      <c r="I26" s="205">
        <f t="shared" ref="I26:I38" si="2">J26/H26</f>
        <v>118.08999999999999</v>
      </c>
      <c r="J26" s="205">
        <v>2834.16</v>
      </c>
      <c r="K26" s="197"/>
      <c r="L26" s="25"/>
      <c r="M26" s="21"/>
    </row>
    <row r="27" spans="1:13" s="16" customFormat="1" ht="27" customHeight="1">
      <c r="A27" s="153"/>
      <c r="B27" s="215"/>
      <c r="C27" s="221"/>
      <c r="D27" s="222"/>
      <c r="E27" s="223"/>
      <c r="F27" s="157" t="s">
        <v>75</v>
      </c>
      <c r="G27" s="204" t="s">
        <v>73</v>
      </c>
      <c r="H27" s="204">
        <v>4</v>
      </c>
      <c r="I27" s="205">
        <f t="shared" si="2"/>
        <v>101.91</v>
      </c>
      <c r="J27" s="205">
        <v>407.64</v>
      </c>
      <c r="K27" s="197"/>
      <c r="L27" s="25"/>
      <c r="M27" s="21"/>
    </row>
    <row r="28" spans="1:13" s="1" customFormat="1" ht="27" customHeight="1">
      <c r="A28" s="153"/>
      <c r="B28" s="215"/>
      <c r="C28" s="221"/>
      <c r="D28" s="222"/>
      <c r="E28" s="223"/>
      <c r="F28" s="157" t="s">
        <v>76</v>
      </c>
      <c r="G28" s="204" t="s">
        <v>77</v>
      </c>
      <c r="H28" s="204">
        <v>24</v>
      </c>
      <c r="I28" s="205">
        <f t="shared" si="2"/>
        <v>163.12458333333333</v>
      </c>
      <c r="J28" s="205">
        <v>3914.99</v>
      </c>
      <c r="K28" s="197"/>
      <c r="L28" s="25"/>
      <c r="M28" s="21"/>
    </row>
    <row r="29" spans="1:13" s="1" customFormat="1" ht="27" customHeight="1">
      <c r="A29" s="153"/>
      <c r="B29" s="215"/>
      <c r="C29" s="221"/>
      <c r="D29" s="222"/>
      <c r="E29" s="223"/>
      <c r="F29" s="157" t="s">
        <v>78</v>
      </c>
      <c r="G29" s="204" t="s">
        <v>77</v>
      </c>
      <c r="H29" s="204">
        <v>24</v>
      </c>
      <c r="I29" s="205">
        <f t="shared" si="2"/>
        <v>55.34375</v>
      </c>
      <c r="J29" s="205">
        <v>1328.25</v>
      </c>
      <c r="K29" s="197"/>
      <c r="L29" s="25"/>
      <c r="M29" s="21"/>
    </row>
    <row r="30" spans="1:13" s="1" customFormat="1" ht="27" customHeight="1">
      <c r="A30" s="153"/>
      <c r="B30" s="215"/>
      <c r="C30" s="221"/>
      <c r="D30" s="222"/>
      <c r="E30" s="223"/>
      <c r="F30" s="157" t="s">
        <v>79</v>
      </c>
      <c r="G30" s="204" t="s">
        <v>80</v>
      </c>
      <c r="H30" s="204">
        <v>16</v>
      </c>
      <c r="I30" s="205">
        <f t="shared" si="2"/>
        <v>234.12625</v>
      </c>
      <c r="J30" s="205">
        <v>3746.02</v>
      </c>
      <c r="K30" s="197"/>
      <c r="L30" s="25"/>
      <c r="M30" s="21"/>
    </row>
    <row r="31" spans="1:13" s="1" customFormat="1" ht="27" customHeight="1">
      <c r="A31" s="153"/>
      <c r="B31" s="215"/>
      <c r="C31" s="221"/>
      <c r="D31" s="222"/>
      <c r="E31" s="223"/>
      <c r="F31" s="157" t="s">
        <v>81</v>
      </c>
      <c r="G31" s="204" t="s">
        <v>80</v>
      </c>
      <c r="H31" s="204">
        <v>28</v>
      </c>
      <c r="I31" s="205">
        <f t="shared" si="2"/>
        <v>201.53035714285716</v>
      </c>
      <c r="J31" s="205">
        <v>5642.85</v>
      </c>
      <c r="K31" s="197"/>
      <c r="L31" s="25"/>
      <c r="M31" s="21"/>
    </row>
    <row r="32" spans="1:13" s="1" customFormat="1" ht="27" customHeight="1">
      <c r="A32" s="153"/>
      <c r="B32" s="215"/>
      <c r="C32" s="221"/>
      <c r="D32" s="222"/>
      <c r="E32" s="223"/>
      <c r="F32" s="157" t="s">
        <v>78</v>
      </c>
      <c r="G32" s="204" t="s">
        <v>77</v>
      </c>
      <c r="H32" s="204">
        <v>28</v>
      </c>
      <c r="I32" s="205">
        <f t="shared" si="2"/>
        <v>52.922499999999999</v>
      </c>
      <c r="J32" s="205">
        <v>1481.83</v>
      </c>
      <c r="K32" s="197"/>
      <c r="L32" s="25"/>
      <c r="M32" s="21"/>
    </row>
    <row r="33" spans="1:13" s="1" customFormat="1" ht="27" customHeight="1">
      <c r="A33" s="153"/>
      <c r="B33" s="215"/>
      <c r="C33" s="221"/>
      <c r="D33" s="222"/>
      <c r="E33" s="223"/>
      <c r="F33" s="157" t="s">
        <v>82</v>
      </c>
      <c r="G33" s="204" t="s">
        <v>80</v>
      </c>
      <c r="H33" s="204">
        <v>20</v>
      </c>
      <c r="I33" s="205">
        <f t="shared" si="2"/>
        <v>236.76900000000001</v>
      </c>
      <c r="J33" s="205">
        <v>4735.38</v>
      </c>
      <c r="K33" s="197"/>
      <c r="L33" s="25"/>
      <c r="M33" s="21"/>
    </row>
    <row r="34" spans="1:13" s="1" customFormat="1" ht="27" customHeight="1">
      <c r="A34" s="153"/>
      <c r="B34" s="215"/>
      <c r="C34" s="221"/>
      <c r="D34" s="222"/>
      <c r="E34" s="223"/>
      <c r="F34" s="157" t="s">
        <v>78</v>
      </c>
      <c r="G34" s="204" t="s">
        <v>77</v>
      </c>
      <c r="H34" s="204">
        <v>20</v>
      </c>
      <c r="I34" s="205">
        <f t="shared" si="2"/>
        <v>52.922499999999999</v>
      </c>
      <c r="J34" s="205">
        <v>1058.45</v>
      </c>
      <c r="K34" s="197"/>
      <c r="L34" s="25"/>
      <c r="M34" s="21"/>
    </row>
    <row r="35" spans="1:13" s="186" customFormat="1" ht="27" customHeight="1">
      <c r="A35" s="153"/>
      <c r="B35" s="215"/>
      <c r="C35" s="221"/>
      <c r="D35" s="222"/>
      <c r="E35" s="223"/>
      <c r="F35" s="157" t="s">
        <v>83</v>
      </c>
      <c r="G35" s="204" t="s">
        <v>80</v>
      </c>
      <c r="H35" s="204">
        <v>20</v>
      </c>
      <c r="I35" s="205">
        <f t="shared" si="2"/>
        <v>215.82199999999997</v>
      </c>
      <c r="J35" s="205">
        <v>4316.4399999999996</v>
      </c>
      <c r="K35" s="197"/>
      <c r="L35" s="184"/>
      <c r="M35" s="185"/>
    </row>
    <row r="36" spans="1:13" s="186" customFormat="1" ht="27" customHeight="1">
      <c r="A36" s="153"/>
      <c r="B36" s="215"/>
      <c r="C36" s="221"/>
      <c r="D36" s="222"/>
      <c r="E36" s="223"/>
      <c r="F36" s="157" t="s">
        <v>78</v>
      </c>
      <c r="G36" s="204" t="s">
        <v>77</v>
      </c>
      <c r="H36" s="204">
        <v>20</v>
      </c>
      <c r="I36" s="205">
        <f t="shared" si="2"/>
        <v>52.922499999999999</v>
      </c>
      <c r="J36" s="205">
        <v>1058.45</v>
      </c>
      <c r="K36" s="197"/>
      <c r="L36" s="184"/>
      <c r="M36" s="185"/>
    </row>
    <row r="37" spans="1:13" s="1" customFormat="1" ht="27" customHeight="1">
      <c r="A37" s="153"/>
      <c r="B37" s="215"/>
      <c r="C37" s="221"/>
      <c r="D37" s="222"/>
      <c r="E37" s="223"/>
      <c r="F37" s="157" t="s">
        <v>84</v>
      </c>
      <c r="G37" s="204" t="s">
        <v>80</v>
      </c>
      <c r="H37" s="204">
        <v>8</v>
      </c>
      <c r="I37" s="205">
        <f t="shared" si="2"/>
        <v>233.7225</v>
      </c>
      <c r="J37" s="205">
        <v>1869.78</v>
      </c>
      <c r="K37" s="197"/>
      <c r="L37" s="25"/>
      <c r="M37" s="21"/>
    </row>
    <row r="38" spans="1:13" s="16" customFormat="1" ht="27" customHeight="1">
      <c r="A38" s="153"/>
      <c r="B38" s="215"/>
      <c r="C38" s="221"/>
      <c r="D38" s="222"/>
      <c r="E38" s="223"/>
      <c r="F38" s="157" t="s">
        <v>78</v>
      </c>
      <c r="G38" s="204" t="s">
        <v>77</v>
      </c>
      <c r="H38" s="204">
        <v>8</v>
      </c>
      <c r="I38" s="205">
        <f t="shared" si="2"/>
        <v>237.9025</v>
      </c>
      <c r="J38" s="205">
        <v>1903.22</v>
      </c>
      <c r="K38" s="197"/>
      <c r="L38" s="25"/>
      <c r="M38" s="21"/>
    </row>
    <row r="39" spans="1:13" s="16" customFormat="1" ht="27" customHeight="1">
      <c r="A39" s="164" t="s">
        <v>85</v>
      </c>
      <c r="B39" s="233" t="s">
        <v>86</v>
      </c>
      <c r="C39" s="234" t="s">
        <v>87</v>
      </c>
      <c r="D39" s="235">
        <v>45797</v>
      </c>
      <c r="E39" s="236" t="s">
        <v>71</v>
      </c>
      <c r="F39" s="169" t="s">
        <v>88</v>
      </c>
      <c r="G39" s="208" t="s">
        <v>16</v>
      </c>
      <c r="H39" s="208">
        <v>5</v>
      </c>
      <c r="I39" s="209">
        <v>35</v>
      </c>
      <c r="J39" s="209">
        <f>H39*I39</f>
        <v>175</v>
      </c>
      <c r="K39" s="198">
        <v>1687</v>
      </c>
      <c r="L39" s="25"/>
      <c r="M39" s="21"/>
    </row>
    <row r="40" spans="1:13" s="21" customFormat="1" ht="27" customHeight="1">
      <c r="A40" s="153"/>
      <c r="B40" s="215"/>
      <c r="C40" s="221"/>
      <c r="D40" s="222"/>
      <c r="E40" s="223"/>
      <c r="F40" s="152" t="s">
        <v>89</v>
      </c>
      <c r="G40" s="204" t="s">
        <v>16</v>
      </c>
      <c r="H40" s="204">
        <v>8</v>
      </c>
      <c r="I40" s="205">
        <v>189</v>
      </c>
      <c r="J40" s="205">
        <f>H40*I40</f>
        <v>1512</v>
      </c>
      <c r="K40" s="197"/>
      <c r="L40" s="25"/>
    </row>
    <row r="41" spans="1:13" s="1" customFormat="1" ht="27" customHeight="1">
      <c r="A41" s="151" t="s">
        <v>90</v>
      </c>
      <c r="B41" s="218" t="s">
        <v>91</v>
      </c>
      <c r="C41" s="219" t="s">
        <v>92</v>
      </c>
      <c r="D41" s="220">
        <v>45785</v>
      </c>
      <c r="E41" s="224" t="s">
        <v>93</v>
      </c>
      <c r="F41" s="152" t="s">
        <v>94</v>
      </c>
      <c r="G41" s="204" t="s">
        <v>16</v>
      </c>
      <c r="H41" s="204">
        <v>100</v>
      </c>
      <c r="I41" s="205">
        <v>270</v>
      </c>
      <c r="J41" s="205">
        <f>H41*I41</f>
        <v>27000</v>
      </c>
      <c r="K41" s="190">
        <v>27000</v>
      </c>
      <c r="L41" s="25"/>
      <c r="M41" s="21"/>
    </row>
    <row r="42" spans="1:13" s="16" customFormat="1" ht="27" customHeight="1">
      <c r="A42" s="153" t="s">
        <v>95</v>
      </c>
      <c r="B42" s="215" t="s">
        <v>96</v>
      </c>
      <c r="C42" s="221" t="s">
        <v>97</v>
      </c>
      <c r="D42" s="222">
        <v>45783</v>
      </c>
      <c r="E42" s="223" t="s">
        <v>98</v>
      </c>
      <c r="F42" s="158" t="s">
        <v>99</v>
      </c>
      <c r="G42" s="204" t="s">
        <v>16</v>
      </c>
      <c r="H42" s="204">
        <v>2</v>
      </c>
      <c r="I42" s="205">
        <v>3117</v>
      </c>
      <c r="J42" s="205">
        <f t="shared" ref="J42:J47" si="3">H42*I42</f>
        <v>6234</v>
      </c>
      <c r="K42" s="197">
        <v>18101</v>
      </c>
      <c r="L42" s="25"/>
      <c r="M42" s="21"/>
    </row>
    <row r="43" spans="1:13" s="1" customFormat="1" ht="27" customHeight="1">
      <c r="A43" s="153"/>
      <c r="B43" s="215"/>
      <c r="C43" s="221"/>
      <c r="D43" s="222"/>
      <c r="E43" s="223"/>
      <c r="F43" s="158" t="s">
        <v>100</v>
      </c>
      <c r="G43" s="204" t="s">
        <v>16</v>
      </c>
      <c r="H43" s="204">
        <v>3</v>
      </c>
      <c r="I43" s="205">
        <v>1462</v>
      </c>
      <c r="J43" s="205">
        <f t="shared" si="3"/>
        <v>4386</v>
      </c>
      <c r="K43" s="197"/>
      <c r="L43" s="25"/>
      <c r="M43" s="21"/>
    </row>
    <row r="44" spans="1:13" s="1" customFormat="1" ht="27" customHeight="1">
      <c r="A44" s="153"/>
      <c r="B44" s="215"/>
      <c r="C44" s="221"/>
      <c r="D44" s="222"/>
      <c r="E44" s="223"/>
      <c r="F44" s="158" t="s">
        <v>101</v>
      </c>
      <c r="G44" s="204" t="s">
        <v>16</v>
      </c>
      <c r="H44" s="204">
        <v>1</v>
      </c>
      <c r="I44" s="205">
        <v>3274</v>
      </c>
      <c r="J44" s="205">
        <f t="shared" si="3"/>
        <v>3274</v>
      </c>
      <c r="K44" s="197"/>
      <c r="L44" s="25"/>
      <c r="M44" s="21"/>
    </row>
    <row r="45" spans="1:13" s="1" customFormat="1" ht="27" customHeight="1">
      <c r="A45" s="153"/>
      <c r="B45" s="215"/>
      <c r="C45" s="221"/>
      <c r="D45" s="222"/>
      <c r="E45" s="223"/>
      <c r="F45" s="158" t="s">
        <v>102</v>
      </c>
      <c r="G45" s="204" t="s">
        <v>16</v>
      </c>
      <c r="H45" s="204">
        <v>1</v>
      </c>
      <c r="I45" s="205">
        <v>1331</v>
      </c>
      <c r="J45" s="205">
        <f t="shared" si="3"/>
        <v>1331</v>
      </c>
      <c r="K45" s="197"/>
      <c r="L45" s="25"/>
      <c r="M45" s="21"/>
    </row>
    <row r="46" spans="1:13" s="1" customFormat="1" ht="27" customHeight="1">
      <c r="A46" s="153"/>
      <c r="B46" s="215"/>
      <c r="C46" s="221"/>
      <c r="D46" s="222"/>
      <c r="E46" s="223"/>
      <c r="F46" s="158" t="s">
        <v>103</v>
      </c>
      <c r="G46" s="204" t="s">
        <v>16</v>
      </c>
      <c r="H46" s="204">
        <v>2</v>
      </c>
      <c r="I46" s="205">
        <v>1438</v>
      </c>
      <c r="J46" s="205">
        <f t="shared" si="3"/>
        <v>2876</v>
      </c>
      <c r="K46" s="197"/>
      <c r="L46" s="25"/>
      <c r="M46" s="21"/>
    </row>
    <row r="47" spans="1:13" s="1" customFormat="1" ht="27" customHeight="1">
      <c r="A47" s="153" t="s">
        <v>104</v>
      </c>
      <c r="B47" s="215" t="s">
        <v>105</v>
      </c>
      <c r="C47" s="221" t="s">
        <v>106</v>
      </c>
      <c r="D47" s="222">
        <v>45803</v>
      </c>
      <c r="E47" s="223" t="s">
        <v>107</v>
      </c>
      <c r="F47" s="159" t="s">
        <v>108</v>
      </c>
      <c r="G47" s="204" t="s">
        <v>16</v>
      </c>
      <c r="H47" s="204">
        <v>1</v>
      </c>
      <c r="I47" s="205">
        <v>1100</v>
      </c>
      <c r="J47" s="205">
        <f>I47</f>
        <v>1100</v>
      </c>
      <c r="K47" s="197">
        <v>2633</v>
      </c>
      <c r="L47" s="25"/>
      <c r="M47" s="21"/>
    </row>
    <row r="48" spans="1:13" s="1" customFormat="1" ht="27" customHeight="1">
      <c r="A48" s="153"/>
      <c r="B48" s="215"/>
      <c r="C48" s="221"/>
      <c r="D48" s="222"/>
      <c r="E48" s="223"/>
      <c r="F48" s="159" t="s">
        <v>109</v>
      </c>
      <c r="G48" s="204" t="s">
        <v>16</v>
      </c>
      <c r="H48" s="204">
        <v>1</v>
      </c>
      <c r="I48" s="205">
        <v>1533</v>
      </c>
      <c r="J48" s="205">
        <f>I48</f>
        <v>1533</v>
      </c>
      <c r="K48" s="197"/>
      <c r="L48" s="25"/>
      <c r="M48" s="21"/>
    </row>
    <row r="49" spans="1:13" s="16" customFormat="1" ht="27" customHeight="1">
      <c r="A49" s="153" t="s">
        <v>110</v>
      </c>
      <c r="B49" s="215" t="s">
        <v>111</v>
      </c>
      <c r="C49" s="221" t="s">
        <v>112</v>
      </c>
      <c r="D49" s="222">
        <v>45803</v>
      </c>
      <c r="E49" s="223" t="s">
        <v>107</v>
      </c>
      <c r="F49" s="159" t="s">
        <v>113</v>
      </c>
      <c r="G49" s="204" t="s">
        <v>16</v>
      </c>
      <c r="H49" s="204">
        <v>1</v>
      </c>
      <c r="I49" s="205">
        <v>8308</v>
      </c>
      <c r="J49" s="205">
        <f>H49*I49</f>
        <v>8308</v>
      </c>
      <c r="K49" s="197">
        <v>10257.700000000001</v>
      </c>
      <c r="L49" s="25"/>
      <c r="M49" s="21"/>
    </row>
    <row r="50" spans="1:13" s="16" customFormat="1" ht="27" customHeight="1">
      <c r="A50" s="153"/>
      <c r="B50" s="215"/>
      <c r="C50" s="221"/>
      <c r="D50" s="222"/>
      <c r="E50" s="223"/>
      <c r="F50" s="159" t="s">
        <v>114</v>
      </c>
      <c r="G50" s="204" t="s">
        <v>16</v>
      </c>
      <c r="H50" s="204">
        <v>3</v>
      </c>
      <c r="I50" s="205">
        <v>649.9</v>
      </c>
      <c r="J50" s="205">
        <f>H50*I50</f>
        <v>1949.6999999999998</v>
      </c>
      <c r="K50" s="197"/>
      <c r="L50" s="25"/>
      <c r="M50" s="21"/>
    </row>
    <row r="51" spans="1:13" s="16" customFormat="1" ht="27" customHeight="1">
      <c r="A51" s="151" t="s">
        <v>115</v>
      </c>
      <c r="B51" s="218" t="s">
        <v>116</v>
      </c>
      <c r="C51" s="219" t="s">
        <v>117</v>
      </c>
      <c r="D51" s="220">
        <v>45803</v>
      </c>
      <c r="E51" s="224" t="s">
        <v>107</v>
      </c>
      <c r="F51" s="152" t="s">
        <v>118</v>
      </c>
      <c r="G51" s="204" t="s">
        <v>16</v>
      </c>
      <c r="H51" s="204">
        <v>2</v>
      </c>
      <c r="I51" s="205">
        <v>7201</v>
      </c>
      <c r="J51" s="205">
        <v>14402</v>
      </c>
      <c r="K51" s="190">
        <v>14402</v>
      </c>
      <c r="L51" s="25"/>
      <c r="M51" s="21"/>
    </row>
    <row r="52" spans="1:13" s="1" customFormat="1" ht="27" customHeight="1">
      <c r="A52" s="153" t="s">
        <v>119</v>
      </c>
      <c r="B52" s="215" t="s">
        <v>120</v>
      </c>
      <c r="C52" s="221" t="s">
        <v>121</v>
      </c>
      <c r="D52" s="222">
        <v>45803</v>
      </c>
      <c r="E52" s="223" t="s">
        <v>107</v>
      </c>
      <c r="F52" s="152" t="s">
        <v>122</v>
      </c>
      <c r="G52" s="204" t="s">
        <v>16</v>
      </c>
      <c r="H52" s="204">
        <v>1</v>
      </c>
      <c r="I52" s="205">
        <v>8252</v>
      </c>
      <c r="J52" s="205">
        <f>I52</f>
        <v>8252</v>
      </c>
      <c r="K52" s="197">
        <v>9626.1</v>
      </c>
      <c r="L52" s="25"/>
      <c r="M52" s="21"/>
    </row>
    <row r="53" spans="1:13" s="1" customFormat="1" ht="27" customHeight="1">
      <c r="A53" s="153"/>
      <c r="B53" s="215"/>
      <c r="C53" s="221"/>
      <c r="D53" s="222"/>
      <c r="E53" s="223"/>
      <c r="F53" s="152" t="s">
        <v>123</v>
      </c>
      <c r="G53" s="204" t="s">
        <v>16</v>
      </c>
      <c r="H53" s="204">
        <v>1</v>
      </c>
      <c r="I53" s="205">
        <v>1374.1</v>
      </c>
      <c r="J53" s="205">
        <f>I53</f>
        <v>1374.1</v>
      </c>
      <c r="K53" s="197"/>
      <c r="L53" s="25"/>
      <c r="M53" s="21"/>
    </row>
    <row r="54" spans="1:13" s="16" customFormat="1" ht="27" customHeight="1">
      <c r="A54" s="153" t="s">
        <v>124</v>
      </c>
      <c r="B54" s="215" t="s">
        <v>125</v>
      </c>
      <c r="C54" s="221" t="s">
        <v>126</v>
      </c>
      <c r="D54" s="222">
        <v>45803</v>
      </c>
      <c r="E54" s="223" t="s">
        <v>107</v>
      </c>
      <c r="F54" s="152" t="s">
        <v>127</v>
      </c>
      <c r="G54" s="204" t="s">
        <v>16</v>
      </c>
      <c r="H54" s="204">
        <v>1</v>
      </c>
      <c r="I54" s="205">
        <v>2534.02</v>
      </c>
      <c r="J54" s="205">
        <f>H54*I54</f>
        <v>2534.02</v>
      </c>
      <c r="K54" s="197">
        <v>2959.62</v>
      </c>
      <c r="L54" s="25"/>
      <c r="M54" s="21"/>
    </row>
    <row r="55" spans="1:13" s="1" customFormat="1" ht="27" customHeight="1">
      <c r="A55" s="153"/>
      <c r="B55" s="215"/>
      <c r="C55" s="221"/>
      <c r="D55" s="222"/>
      <c r="E55" s="223"/>
      <c r="F55" s="152" t="s">
        <v>128</v>
      </c>
      <c r="G55" s="204" t="s">
        <v>16</v>
      </c>
      <c r="H55" s="204">
        <v>2</v>
      </c>
      <c r="I55" s="205">
        <v>212.8</v>
      </c>
      <c r="J55" s="205">
        <f>H55*I55</f>
        <v>425.6</v>
      </c>
      <c r="K55" s="197"/>
      <c r="L55" s="25"/>
      <c r="M55"/>
    </row>
    <row r="56" spans="1:13" s="1" customFormat="1" ht="27" customHeight="1">
      <c r="A56" s="153" t="s">
        <v>129</v>
      </c>
      <c r="B56" s="215" t="s">
        <v>130</v>
      </c>
      <c r="C56" s="221" t="s">
        <v>131</v>
      </c>
      <c r="D56" s="222">
        <v>45810</v>
      </c>
      <c r="E56" s="223" t="s">
        <v>132</v>
      </c>
      <c r="F56" s="150" t="s">
        <v>133</v>
      </c>
      <c r="G56" s="204" t="s">
        <v>16</v>
      </c>
      <c r="H56" s="204">
        <v>85</v>
      </c>
      <c r="I56" s="205">
        <v>77.8</v>
      </c>
      <c r="J56" s="205">
        <f>H56*I56</f>
        <v>6613</v>
      </c>
      <c r="K56" s="197">
        <v>8672.7999999999993</v>
      </c>
      <c r="L56" s="25"/>
      <c r="M56" s="21"/>
    </row>
    <row r="57" spans="1:13" s="1" customFormat="1" ht="27" customHeight="1">
      <c r="A57" s="153"/>
      <c r="B57" s="215"/>
      <c r="C57" s="221"/>
      <c r="D57" s="222"/>
      <c r="E57" s="223"/>
      <c r="F57" s="160" t="s">
        <v>134</v>
      </c>
      <c r="G57" s="204" t="s">
        <v>16</v>
      </c>
      <c r="H57" s="204">
        <v>65</v>
      </c>
      <c r="I57" s="205">
        <v>21.07</v>
      </c>
      <c r="J57" s="205">
        <f t="shared" ref="J57:J58" si="4">H57*I57</f>
        <v>1369.55</v>
      </c>
      <c r="K57" s="197"/>
      <c r="L57" s="25"/>
      <c r="M57" s="21"/>
    </row>
    <row r="58" spans="1:13" s="16" customFormat="1" ht="27" customHeight="1">
      <c r="A58" s="153"/>
      <c r="B58" s="215"/>
      <c r="C58" s="221"/>
      <c r="D58" s="222"/>
      <c r="E58" s="223"/>
      <c r="F58" s="152" t="s">
        <v>135</v>
      </c>
      <c r="G58" s="204" t="s">
        <v>16</v>
      </c>
      <c r="H58" s="204">
        <v>25</v>
      </c>
      <c r="I58" s="205">
        <v>27.61</v>
      </c>
      <c r="J58" s="205">
        <f t="shared" si="4"/>
        <v>690.25</v>
      </c>
      <c r="K58" s="197"/>
      <c r="L58" s="25"/>
      <c r="M58" s="21"/>
    </row>
    <row r="59" spans="1:13" s="1" customFormat="1" ht="27" customHeight="1">
      <c r="A59" s="153" t="s">
        <v>136</v>
      </c>
      <c r="B59" s="215" t="s">
        <v>137</v>
      </c>
      <c r="C59" s="221" t="s">
        <v>138</v>
      </c>
      <c r="D59" s="222">
        <v>45810</v>
      </c>
      <c r="E59" s="223" t="s">
        <v>139</v>
      </c>
      <c r="F59" s="161" t="s">
        <v>140</v>
      </c>
      <c r="G59" s="204" t="s">
        <v>16</v>
      </c>
      <c r="H59" s="210">
        <v>670</v>
      </c>
      <c r="I59" s="211">
        <v>2.5</v>
      </c>
      <c r="J59" s="205">
        <f>H59*I59</f>
        <v>1675</v>
      </c>
      <c r="K59" s="197">
        <v>81956.14</v>
      </c>
      <c r="L59" s="25"/>
      <c r="M59" s="21"/>
    </row>
    <row r="60" spans="1:13" s="1" customFormat="1" ht="27" customHeight="1">
      <c r="A60" s="153"/>
      <c r="B60" s="215"/>
      <c r="C60" s="221"/>
      <c r="D60" s="222"/>
      <c r="E60" s="223"/>
      <c r="F60" s="161" t="s">
        <v>141</v>
      </c>
      <c r="G60" s="204" t="s">
        <v>16</v>
      </c>
      <c r="H60" s="210">
        <v>10</v>
      </c>
      <c r="I60" s="211">
        <v>59.7</v>
      </c>
      <c r="J60" s="205">
        <f t="shared" ref="J60:J108" si="5">H60*I60</f>
        <v>597</v>
      </c>
      <c r="K60" s="197"/>
      <c r="L60" s="25"/>
      <c r="M60" s="21"/>
    </row>
    <row r="61" spans="1:13" s="1" customFormat="1" ht="27" customHeight="1">
      <c r="A61" s="153"/>
      <c r="B61" s="215"/>
      <c r="C61" s="221"/>
      <c r="D61" s="222"/>
      <c r="E61" s="223"/>
      <c r="F61" s="161" t="s">
        <v>142</v>
      </c>
      <c r="G61" s="204" t="s">
        <v>16</v>
      </c>
      <c r="H61" s="210">
        <v>400</v>
      </c>
      <c r="I61" s="211">
        <v>8.49</v>
      </c>
      <c r="J61" s="205">
        <f t="shared" si="5"/>
        <v>3396</v>
      </c>
      <c r="K61" s="197"/>
      <c r="L61" s="25"/>
      <c r="M61" s="21"/>
    </row>
    <row r="62" spans="1:13" s="1" customFormat="1" ht="27" customHeight="1">
      <c r="A62" s="153"/>
      <c r="B62" s="215"/>
      <c r="C62" s="221"/>
      <c r="D62" s="222"/>
      <c r="E62" s="223"/>
      <c r="F62" s="161" t="s">
        <v>143</v>
      </c>
      <c r="G62" s="204" t="s">
        <v>16</v>
      </c>
      <c r="H62" s="210">
        <v>8</v>
      </c>
      <c r="I62" s="211">
        <v>14.7</v>
      </c>
      <c r="J62" s="205">
        <f t="shared" si="5"/>
        <v>117.6</v>
      </c>
      <c r="K62" s="197"/>
      <c r="L62" s="25"/>
      <c r="M62" s="21"/>
    </row>
    <row r="63" spans="1:13" s="24" customFormat="1" ht="27" customHeight="1">
      <c r="A63" s="153"/>
      <c r="B63" s="215"/>
      <c r="C63" s="221"/>
      <c r="D63" s="222"/>
      <c r="E63" s="223"/>
      <c r="F63" s="161" t="s">
        <v>144</v>
      </c>
      <c r="G63" s="204" t="s">
        <v>16</v>
      </c>
      <c r="H63" s="210">
        <v>8</v>
      </c>
      <c r="I63" s="211">
        <v>12.2</v>
      </c>
      <c r="J63" s="205">
        <f t="shared" si="5"/>
        <v>97.6</v>
      </c>
      <c r="K63" s="197"/>
      <c r="L63" s="25"/>
      <c r="M63" s="21"/>
    </row>
    <row r="64" spans="1:13" s="24" customFormat="1" ht="27" customHeight="1">
      <c r="A64" s="153"/>
      <c r="B64" s="215"/>
      <c r="C64" s="221"/>
      <c r="D64" s="222"/>
      <c r="E64" s="223"/>
      <c r="F64" s="161" t="s">
        <v>145</v>
      </c>
      <c r="G64" s="204" t="s">
        <v>16</v>
      </c>
      <c r="H64" s="210">
        <v>10</v>
      </c>
      <c r="I64" s="211">
        <v>13.75</v>
      </c>
      <c r="J64" s="205">
        <f t="shared" si="5"/>
        <v>137.5</v>
      </c>
      <c r="K64" s="197"/>
      <c r="L64" s="25"/>
      <c r="M64" s="21"/>
    </row>
    <row r="65" spans="1:13" s="24" customFormat="1" ht="27" customHeight="1">
      <c r="A65" s="153"/>
      <c r="B65" s="215"/>
      <c r="C65" s="221"/>
      <c r="D65" s="222"/>
      <c r="E65" s="223"/>
      <c r="F65" s="161" t="s">
        <v>146</v>
      </c>
      <c r="G65" s="204" t="s">
        <v>16</v>
      </c>
      <c r="H65" s="210">
        <v>180</v>
      </c>
      <c r="I65" s="211">
        <v>11.5</v>
      </c>
      <c r="J65" s="205">
        <f t="shared" si="5"/>
        <v>2070</v>
      </c>
      <c r="K65" s="197"/>
      <c r="L65" s="25"/>
      <c r="M65" s="21"/>
    </row>
    <row r="66" spans="1:13" s="24" customFormat="1" ht="27" customHeight="1">
      <c r="A66" s="153"/>
      <c r="B66" s="215"/>
      <c r="C66" s="221"/>
      <c r="D66" s="222"/>
      <c r="E66" s="223"/>
      <c r="F66" s="161" t="s">
        <v>147</v>
      </c>
      <c r="G66" s="204" t="s">
        <v>16</v>
      </c>
      <c r="H66" s="210">
        <v>60</v>
      </c>
      <c r="I66" s="211">
        <v>15</v>
      </c>
      <c r="J66" s="205">
        <f t="shared" si="5"/>
        <v>900</v>
      </c>
      <c r="K66" s="197"/>
      <c r="L66" s="25"/>
      <c r="M66" s="21"/>
    </row>
    <row r="67" spans="1:13" s="24" customFormat="1" ht="27" customHeight="1">
      <c r="A67" s="153"/>
      <c r="B67" s="215"/>
      <c r="C67" s="221"/>
      <c r="D67" s="222"/>
      <c r="E67" s="223"/>
      <c r="F67" s="161" t="s">
        <v>148</v>
      </c>
      <c r="G67" s="204" t="s">
        <v>16</v>
      </c>
      <c r="H67" s="210">
        <v>410</v>
      </c>
      <c r="I67" s="211">
        <v>10.5</v>
      </c>
      <c r="J67" s="205">
        <f t="shared" si="5"/>
        <v>4305</v>
      </c>
      <c r="K67" s="197"/>
      <c r="L67" s="25"/>
      <c r="M67" s="21"/>
    </row>
    <row r="68" spans="1:13" s="24" customFormat="1" ht="27" customHeight="1">
      <c r="A68" s="153"/>
      <c r="B68" s="215"/>
      <c r="C68" s="221"/>
      <c r="D68" s="222"/>
      <c r="E68" s="223"/>
      <c r="F68" s="161" t="s">
        <v>149</v>
      </c>
      <c r="G68" s="204" t="s">
        <v>16</v>
      </c>
      <c r="H68" s="210">
        <v>220</v>
      </c>
      <c r="I68" s="211">
        <v>11.6</v>
      </c>
      <c r="J68" s="205">
        <f t="shared" si="5"/>
        <v>2552</v>
      </c>
      <c r="K68" s="197"/>
      <c r="L68" s="25"/>
      <c r="M68" s="21"/>
    </row>
    <row r="69" spans="1:13" s="24" customFormat="1" ht="27" customHeight="1">
      <c r="A69" s="153"/>
      <c r="B69" s="215"/>
      <c r="C69" s="221"/>
      <c r="D69" s="222"/>
      <c r="E69" s="223"/>
      <c r="F69" s="161" t="s">
        <v>150</v>
      </c>
      <c r="G69" s="204" t="s">
        <v>16</v>
      </c>
      <c r="H69" s="210">
        <v>50</v>
      </c>
      <c r="I69" s="211">
        <v>11.4</v>
      </c>
      <c r="J69" s="205">
        <f t="shared" si="5"/>
        <v>570</v>
      </c>
      <c r="K69" s="197"/>
      <c r="L69" s="25"/>
      <c r="M69" s="21"/>
    </row>
    <row r="70" spans="1:13" s="24" customFormat="1" ht="27" customHeight="1">
      <c r="A70" s="153"/>
      <c r="B70" s="215"/>
      <c r="C70" s="221"/>
      <c r="D70" s="222"/>
      <c r="E70" s="223"/>
      <c r="F70" s="161" t="s">
        <v>151</v>
      </c>
      <c r="G70" s="204" t="s">
        <v>16</v>
      </c>
      <c r="H70" s="210">
        <v>8</v>
      </c>
      <c r="I70" s="211">
        <v>14.5</v>
      </c>
      <c r="J70" s="205">
        <f t="shared" si="5"/>
        <v>116</v>
      </c>
      <c r="K70" s="197"/>
      <c r="L70" s="25"/>
      <c r="M70" s="21"/>
    </row>
    <row r="71" spans="1:13" s="24" customFormat="1" ht="27" customHeight="1">
      <c r="A71" s="153"/>
      <c r="B71" s="215"/>
      <c r="C71" s="221"/>
      <c r="D71" s="222"/>
      <c r="E71" s="223"/>
      <c r="F71" s="161" t="s">
        <v>152</v>
      </c>
      <c r="G71" s="204" t="s">
        <v>16</v>
      </c>
      <c r="H71" s="210">
        <v>250</v>
      </c>
      <c r="I71" s="211">
        <v>3.99</v>
      </c>
      <c r="J71" s="205">
        <f t="shared" si="5"/>
        <v>997.5</v>
      </c>
      <c r="K71" s="197"/>
      <c r="L71" s="25"/>
      <c r="M71" s="21"/>
    </row>
    <row r="72" spans="1:13" s="24" customFormat="1" ht="27" customHeight="1">
      <c r="A72" s="153"/>
      <c r="B72" s="215"/>
      <c r="C72" s="221"/>
      <c r="D72" s="222"/>
      <c r="E72" s="223"/>
      <c r="F72" s="161" t="s">
        <v>153</v>
      </c>
      <c r="G72" s="204" t="s">
        <v>16</v>
      </c>
      <c r="H72" s="210">
        <v>48</v>
      </c>
      <c r="I72" s="211">
        <v>49</v>
      </c>
      <c r="J72" s="205">
        <f t="shared" si="5"/>
        <v>2352</v>
      </c>
      <c r="K72" s="197"/>
      <c r="L72" s="25"/>
      <c r="M72" s="21"/>
    </row>
    <row r="73" spans="1:13" s="24" customFormat="1" ht="27" customHeight="1">
      <c r="A73" s="153"/>
      <c r="B73" s="215"/>
      <c r="C73" s="221"/>
      <c r="D73" s="222"/>
      <c r="E73" s="223"/>
      <c r="F73" s="161" t="s">
        <v>154</v>
      </c>
      <c r="G73" s="204" t="s">
        <v>16</v>
      </c>
      <c r="H73" s="210">
        <v>200</v>
      </c>
      <c r="I73" s="211">
        <v>2.2999999999999998</v>
      </c>
      <c r="J73" s="205">
        <f t="shared" si="5"/>
        <v>459.99999999999994</v>
      </c>
      <c r="K73" s="197"/>
      <c r="L73" s="25"/>
      <c r="M73" s="21"/>
    </row>
    <row r="74" spans="1:13" s="24" customFormat="1" ht="27" customHeight="1">
      <c r="A74" s="153"/>
      <c r="B74" s="215"/>
      <c r="C74" s="221"/>
      <c r="D74" s="222"/>
      <c r="E74" s="223"/>
      <c r="F74" s="161" t="s">
        <v>155</v>
      </c>
      <c r="G74" s="204" t="s">
        <v>16</v>
      </c>
      <c r="H74" s="210">
        <v>12</v>
      </c>
      <c r="I74" s="211">
        <v>19.95</v>
      </c>
      <c r="J74" s="205">
        <f t="shared" si="5"/>
        <v>239.39999999999998</v>
      </c>
      <c r="K74" s="197"/>
      <c r="L74" s="25"/>
      <c r="M74" s="21"/>
    </row>
    <row r="75" spans="1:13" s="24" customFormat="1" ht="27" customHeight="1">
      <c r="A75" s="153"/>
      <c r="B75" s="215"/>
      <c r="C75" s="221"/>
      <c r="D75" s="222"/>
      <c r="E75" s="223"/>
      <c r="F75" s="161" t="s">
        <v>156</v>
      </c>
      <c r="G75" s="204" t="s">
        <v>16</v>
      </c>
      <c r="H75" s="210">
        <v>70</v>
      </c>
      <c r="I75" s="211">
        <v>3.65</v>
      </c>
      <c r="J75" s="205">
        <f t="shared" si="5"/>
        <v>255.5</v>
      </c>
      <c r="K75" s="197"/>
      <c r="L75" s="25"/>
      <c r="M75" s="21"/>
    </row>
    <row r="76" spans="1:13" s="24" customFormat="1" ht="27" customHeight="1">
      <c r="A76" s="153"/>
      <c r="B76" s="215"/>
      <c r="C76" s="221"/>
      <c r="D76" s="222"/>
      <c r="E76" s="223"/>
      <c r="F76" s="161" t="s">
        <v>157</v>
      </c>
      <c r="G76" s="204" t="s">
        <v>16</v>
      </c>
      <c r="H76" s="210">
        <v>790</v>
      </c>
      <c r="I76" s="211">
        <v>2.85</v>
      </c>
      <c r="J76" s="205">
        <f t="shared" si="5"/>
        <v>2251.5</v>
      </c>
      <c r="K76" s="197"/>
      <c r="L76" s="25"/>
      <c r="M76" s="21"/>
    </row>
    <row r="77" spans="1:13" s="24" customFormat="1" ht="27" customHeight="1">
      <c r="A77" s="153"/>
      <c r="B77" s="215"/>
      <c r="C77" s="221"/>
      <c r="D77" s="222"/>
      <c r="E77" s="223"/>
      <c r="F77" s="161" t="s">
        <v>158</v>
      </c>
      <c r="G77" s="204" t="s">
        <v>16</v>
      </c>
      <c r="H77" s="210">
        <v>60</v>
      </c>
      <c r="I77" s="211">
        <v>12.5</v>
      </c>
      <c r="J77" s="205">
        <f t="shared" si="5"/>
        <v>750</v>
      </c>
      <c r="K77" s="197"/>
      <c r="L77" s="25"/>
      <c r="M77" s="21"/>
    </row>
    <row r="78" spans="1:13" s="24" customFormat="1" ht="27" customHeight="1">
      <c r="A78" s="153"/>
      <c r="B78" s="215"/>
      <c r="C78" s="221"/>
      <c r="D78" s="222"/>
      <c r="E78" s="223"/>
      <c r="F78" s="161" t="s">
        <v>159</v>
      </c>
      <c r="G78" s="204" t="s">
        <v>16</v>
      </c>
      <c r="H78" s="210">
        <v>60</v>
      </c>
      <c r="I78" s="211">
        <v>18.5</v>
      </c>
      <c r="J78" s="205">
        <f t="shared" si="5"/>
        <v>1110</v>
      </c>
      <c r="K78" s="197"/>
      <c r="L78" s="25"/>
      <c r="M78" s="21"/>
    </row>
    <row r="79" spans="1:13" s="24" customFormat="1" ht="27" customHeight="1">
      <c r="A79" s="153"/>
      <c r="B79" s="215"/>
      <c r="C79" s="221"/>
      <c r="D79" s="222"/>
      <c r="E79" s="223"/>
      <c r="F79" s="161" t="s">
        <v>160</v>
      </c>
      <c r="G79" s="204" t="s">
        <v>16</v>
      </c>
      <c r="H79" s="210">
        <v>290</v>
      </c>
      <c r="I79" s="211">
        <v>7.25</v>
      </c>
      <c r="J79" s="205">
        <f t="shared" si="5"/>
        <v>2102.5</v>
      </c>
      <c r="K79" s="197"/>
      <c r="L79" s="25"/>
      <c r="M79" s="21"/>
    </row>
    <row r="80" spans="1:13" s="24" customFormat="1" ht="27" customHeight="1">
      <c r="A80" s="153"/>
      <c r="B80" s="215"/>
      <c r="C80" s="221"/>
      <c r="D80" s="222"/>
      <c r="E80" s="223"/>
      <c r="F80" s="161" t="s">
        <v>161</v>
      </c>
      <c r="G80" s="204" t="s">
        <v>16</v>
      </c>
      <c r="H80" s="210">
        <v>250</v>
      </c>
      <c r="I80" s="211">
        <v>2.85</v>
      </c>
      <c r="J80" s="205">
        <f t="shared" si="5"/>
        <v>712.5</v>
      </c>
      <c r="K80" s="197"/>
      <c r="L80" s="25"/>
      <c r="M80" s="21"/>
    </row>
    <row r="81" spans="1:13" s="24" customFormat="1" ht="27" customHeight="1">
      <c r="A81" s="153"/>
      <c r="B81" s="215"/>
      <c r="C81" s="221"/>
      <c r="D81" s="222"/>
      <c r="E81" s="223"/>
      <c r="F81" s="161" t="s">
        <v>162</v>
      </c>
      <c r="G81" s="204" t="s">
        <v>16</v>
      </c>
      <c r="H81" s="210">
        <v>6</v>
      </c>
      <c r="I81" s="211">
        <v>45.39</v>
      </c>
      <c r="J81" s="205">
        <f t="shared" si="5"/>
        <v>272.34000000000003</v>
      </c>
      <c r="K81" s="197"/>
      <c r="L81" s="25"/>
      <c r="M81" s="21"/>
    </row>
    <row r="82" spans="1:13" s="24" customFormat="1" ht="27" customHeight="1">
      <c r="A82" s="153"/>
      <c r="B82" s="215"/>
      <c r="C82" s="221"/>
      <c r="D82" s="222"/>
      <c r="E82" s="223"/>
      <c r="F82" s="161" t="s">
        <v>163</v>
      </c>
      <c r="G82" s="204" t="s">
        <v>16</v>
      </c>
      <c r="H82" s="210">
        <v>200</v>
      </c>
      <c r="I82" s="211">
        <v>4.5</v>
      </c>
      <c r="J82" s="205">
        <f t="shared" si="5"/>
        <v>900</v>
      </c>
      <c r="K82" s="197"/>
      <c r="L82" s="25"/>
      <c r="M82" s="21"/>
    </row>
    <row r="83" spans="1:13" s="24" customFormat="1" ht="27" customHeight="1">
      <c r="A83" s="153"/>
      <c r="B83" s="215"/>
      <c r="C83" s="221"/>
      <c r="D83" s="222"/>
      <c r="E83" s="223"/>
      <c r="F83" s="161" t="s">
        <v>164</v>
      </c>
      <c r="G83" s="204" t="s">
        <v>16</v>
      </c>
      <c r="H83" s="210">
        <v>60</v>
      </c>
      <c r="I83" s="211">
        <v>14.6</v>
      </c>
      <c r="J83" s="205">
        <f t="shared" si="5"/>
        <v>876</v>
      </c>
      <c r="K83" s="197"/>
      <c r="L83" s="25"/>
      <c r="M83" s="21"/>
    </row>
    <row r="84" spans="1:13" s="24" customFormat="1" ht="27" customHeight="1">
      <c r="A84" s="153"/>
      <c r="B84" s="215"/>
      <c r="C84" s="221"/>
      <c r="D84" s="222"/>
      <c r="E84" s="223"/>
      <c r="F84" s="161" t="s">
        <v>165</v>
      </c>
      <c r="G84" s="204" t="s">
        <v>16</v>
      </c>
      <c r="H84" s="210">
        <v>80</v>
      </c>
      <c r="I84" s="211">
        <v>101</v>
      </c>
      <c r="J84" s="205">
        <f t="shared" si="5"/>
        <v>8080</v>
      </c>
      <c r="K84" s="197"/>
      <c r="L84" s="25"/>
      <c r="M84" s="21"/>
    </row>
    <row r="85" spans="1:13" s="24" customFormat="1" ht="27" customHeight="1">
      <c r="A85" s="153"/>
      <c r="B85" s="215"/>
      <c r="C85" s="221"/>
      <c r="D85" s="222"/>
      <c r="E85" s="223"/>
      <c r="F85" s="161" t="s">
        <v>166</v>
      </c>
      <c r="G85" s="204" t="s">
        <v>16</v>
      </c>
      <c r="H85" s="210">
        <v>20</v>
      </c>
      <c r="I85" s="211">
        <v>19.899999999999999</v>
      </c>
      <c r="J85" s="205">
        <f t="shared" si="5"/>
        <v>398</v>
      </c>
      <c r="K85" s="197"/>
      <c r="L85" s="25"/>
      <c r="M85" s="21"/>
    </row>
    <row r="86" spans="1:13" s="24" customFormat="1" ht="27" customHeight="1">
      <c r="A86" s="153"/>
      <c r="B86" s="215"/>
      <c r="C86" s="221"/>
      <c r="D86" s="222"/>
      <c r="E86" s="223"/>
      <c r="F86" s="161" t="s">
        <v>167</v>
      </c>
      <c r="G86" s="204" t="s">
        <v>16</v>
      </c>
      <c r="H86" s="210">
        <v>290</v>
      </c>
      <c r="I86" s="211">
        <v>94.75</v>
      </c>
      <c r="J86" s="205">
        <f t="shared" si="5"/>
        <v>27477.5</v>
      </c>
      <c r="K86" s="197"/>
      <c r="L86" s="25"/>
      <c r="M86" s="21"/>
    </row>
    <row r="87" spans="1:13" s="24" customFormat="1" ht="27" customHeight="1">
      <c r="A87" s="153"/>
      <c r="B87" s="215"/>
      <c r="C87" s="221"/>
      <c r="D87" s="222"/>
      <c r="E87" s="223"/>
      <c r="F87" s="161" t="s">
        <v>168</v>
      </c>
      <c r="G87" s="204" t="s">
        <v>16</v>
      </c>
      <c r="H87" s="210">
        <v>100</v>
      </c>
      <c r="I87" s="211">
        <v>33.5</v>
      </c>
      <c r="J87" s="205">
        <f t="shared" si="5"/>
        <v>3350</v>
      </c>
      <c r="K87" s="197"/>
      <c r="L87" s="25"/>
      <c r="M87" s="21"/>
    </row>
    <row r="88" spans="1:13" s="24" customFormat="1" ht="27" customHeight="1">
      <c r="A88" s="153"/>
      <c r="B88" s="215"/>
      <c r="C88" s="221"/>
      <c r="D88" s="222"/>
      <c r="E88" s="223"/>
      <c r="F88" s="161" t="s">
        <v>169</v>
      </c>
      <c r="G88" s="204" t="s">
        <v>16</v>
      </c>
      <c r="H88" s="210">
        <v>450</v>
      </c>
      <c r="I88" s="211">
        <v>5.0999999999999996</v>
      </c>
      <c r="J88" s="205">
        <f t="shared" si="5"/>
        <v>2295</v>
      </c>
      <c r="K88" s="197"/>
      <c r="L88" s="25"/>
      <c r="M88" s="21"/>
    </row>
    <row r="89" spans="1:13" s="24" customFormat="1" ht="27" customHeight="1">
      <c r="A89" s="153"/>
      <c r="B89" s="215"/>
      <c r="C89" s="221"/>
      <c r="D89" s="222"/>
      <c r="E89" s="223"/>
      <c r="F89" s="161" t="s">
        <v>170</v>
      </c>
      <c r="G89" s="204" t="s">
        <v>16</v>
      </c>
      <c r="H89" s="210">
        <v>12</v>
      </c>
      <c r="I89" s="211">
        <v>3.5</v>
      </c>
      <c r="J89" s="205">
        <f t="shared" si="5"/>
        <v>42</v>
      </c>
      <c r="K89" s="197"/>
      <c r="L89" s="25"/>
      <c r="M89" s="21"/>
    </row>
    <row r="90" spans="1:13" s="24" customFormat="1" ht="27" customHeight="1">
      <c r="A90" s="153"/>
      <c r="B90" s="215"/>
      <c r="C90" s="221"/>
      <c r="D90" s="222"/>
      <c r="E90" s="223"/>
      <c r="F90" s="161" t="s">
        <v>171</v>
      </c>
      <c r="G90" s="204" t="s">
        <v>16</v>
      </c>
      <c r="H90" s="210">
        <v>6</v>
      </c>
      <c r="I90" s="211">
        <v>3.95</v>
      </c>
      <c r="J90" s="205">
        <f t="shared" si="5"/>
        <v>23.700000000000003</v>
      </c>
      <c r="K90" s="197"/>
      <c r="L90" s="25"/>
      <c r="M90" s="21"/>
    </row>
    <row r="91" spans="1:13" s="24" customFormat="1" ht="27" customHeight="1">
      <c r="A91" s="153"/>
      <c r="B91" s="215"/>
      <c r="C91" s="221"/>
      <c r="D91" s="222"/>
      <c r="E91" s="223"/>
      <c r="F91" s="161" t="s">
        <v>172</v>
      </c>
      <c r="G91" s="204" t="s">
        <v>16</v>
      </c>
      <c r="H91" s="210">
        <v>8</v>
      </c>
      <c r="I91" s="211">
        <v>24.45</v>
      </c>
      <c r="J91" s="205">
        <f t="shared" si="5"/>
        <v>195.6</v>
      </c>
      <c r="K91" s="197"/>
      <c r="L91" s="25"/>
      <c r="M91" s="21"/>
    </row>
    <row r="92" spans="1:13" s="24" customFormat="1" ht="27" customHeight="1">
      <c r="A92" s="153"/>
      <c r="B92" s="215"/>
      <c r="C92" s="221"/>
      <c r="D92" s="222"/>
      <c r="E92" s="223"/>
      <c r="F92" s="161" t="s">
        <v>173</v>
      </c>
      <c r="G92" s="204" t="s">
        <v>16</v>
      </c>
      <c r="H92" s="210">
        <v>10</v>
      </c>
      <c r="I92" s="211">
        <v>14.5</v>
      </c>
      <c r="J92" s="205">
        <f t="shared" si="5"/>
        <v>145</v>
      </c>
      <c r="K92" s="197"/>
      <c r="L92" s="25"/>
      <c r="M92" s="21"/>
    </row>
    <row r="93" spans="1:13" s="24" customFormat="1" ht="27" customHeight="1">
      <c r="A93" s="153"/>
      <c r="B93" s="215"/>
      <c r="C93" s="221"/>
      <c r="D93" s="222"/>
      <c r="E93" s="223"/>
      <c r="F93" s="161" t="s">
        <v>174</v>
      </c>
      <c r="G93" s="204" t="s">
        <v>16</v>
      </c>
      <c r="H93" s="210">
        <v>180</v>
      </c>
      <c r="I93" s="211">
        <v>5.5</v>
      </c>
      <c r="J93" s="205">
        <f t="shared" si="5"/>
        <v>990</v>
      </c>
      <c r="K93" s="197"/>
      <c r="L93" s="25"/>
      <c r="M93" s="21"/>
    </row>
    <row r="94" spans="1:13" s="24" customFormat="1" ht="27" customHeight="1">
      <c r="A94" s="153"/>
      <c r="B94" s="215"/>
      <c r="C94" s="221"/>
      <c r="D94" s="222"/>
      <c r="E94" s="223"/>
      <c r="F94" s="161" t="s">
        <v>175</v>
      </c>
      <c r="G94" s="204" t="s">
        <v>16</v>
      </c>
      <c r="H94" s="210">
        <v>8</v>
      </c>
      <c r="I94" s="211">
        <v>25.95</v>
      </c>
      <c r="J94" s="205">
        <f t="shared" si="5"/>
        <v>207.6</v>
      </c>
      <c r="K94" s="197"/>
      <c r="L94" s="25"/>
      <c r="M94" s="21"/>
    </row>
    <row r="95" spans="1:13" s="24" customFormat="1" ht="27" customHeight="1">
      <c r="A95" s="153"/>
      <c r="B95" s="215"/>
      <c r="C95" s="221"/>
      <c r="D95" s="222"/>
      <c r="E95" s="223"/>
      <c r="F95" s="161" t="s">
        <v>176</v>
      </c>
      <c r="G95" s="204" t="s">
        <v>16</v>
      </c>
      <c r="H95" s="210">
        <v>50</v>
      </c>
      <c r="I95" s="211">
        <v>39.950000000000003</v>
      </c>
      <c r="J95" s="205">
        <f t="shared" si="5"/>
        <v>1997.5000000000002</v>
      </c>
      <c r="K95" s="197"/>
      <c r="L95" s="25"/>
      <c r="M95" s="21"/>
    </row>
    <row r="96" spans="1:13" s="24" customFormat="1" ht="27" customHeight="1">
      <c r="A96" s="153"/>
      <c r="B96" s="215"/>
      <c r="C96" s="221"/>
      <c r="D96" s="222"/>
      <c r="E96" s="223"/>
      <c r="F96" s="161" t="s">
        <v>177</v>
      </c>
      <c r="G96" s="204" t="s">
        <v>16</v>
      </c>
      <c r="H96" s="210">
        <v>150</v>
      </c>
      <c r="I96" s="211">
        <v>10.5</v>
      </c>
      <c r="J96" s="205">
        <f t="shared" si="5"/>
        <v>1575</v>
      </c>
      <c r="K96" s="197"/>
      <c r="L96" s="25"/>
      <c r="M96" s="21"/>
    </row>
    <row r="97" spans="1:13" s="24" customFormat="1" ht="27" customHeight="1">
      <c r="A97" s="153"/>
      <c r="B97" s="215"/>
      <c r="C97" s="221"/>
      <c r="D97" s="222"/>
      <c r="E97" s="223"/>
      <c r="F97" s="161" t="s">
        <v>178</v>
      </c>
      <c r="G97" s="204" t="s">
        <v>16</v>
      </c>
      <c r="H97" s="210">
        <v>35</v>
      </c>
      <c r="I97" s="211">
        <v>38.5</v>
      </c>
      <c r="J97" s="205">
        <f t="shared" si="5"/>
        <v>1347.5</v>
      </c>
      <c r="K97" s="197"/>
      <c r="L97" s="25"/>
      <c r="M97" s="21"/>
    </row>
    <row r="98" spans="1:13" s="24" customFormat="1" ht="27" customHeight="1">
      <c r="A98" s="153"/>
      <c r="B98" s="215"/>
      <c r="C98" s="221"/>
      <c r="D98" s="222"/>
      <c r="E98" s="223"/>
      <c r="F98" s="161" t="s">
        <v>179</v>
      </c>
      <c r="G98" s="204" t="s">
        <v>16</v>
      </c>
      <c r="H98" s="210">
        <v>20</v>
      </c>
      <c r="I98" s="211">
        <v>52.45</v>
      </c>
      <c r="J98" s="205">
        <f t="shared" si="5"/>
        <v>1049</v>
      </c>
      <c r="K98" s="197"/>
      <c r="L98" s="25"/>
      <c r="M98" s="21"/>
    </row>
    <row r="99" spans="1:13" s="24" customFormat="1" ht="27" customHeight="1">
      <c r="A99" s="153"/>
      <c r="B99" s="215"/>
      <c r="C99" s="221"/>
      <c r="D99" s="222"/>
      <c r="E99" s="223"/>
      <c r="F99" s="161" t="s">
        <v>180</v>
      </c>
      <c r="G99" s="204" t="s">
        <v>16</v>
      </c>
      <c r="H99" s="210">
        <v>8</v>
      </c>
      <c r="I99" s="211">
        <v>9</v>
      </c>
      <c r="J99" s="205">
        <f t="shared" si="5"/>
        <v>72</v>
      </c>
      <c r="K99" s="197"/>
      <c r="L99" s="25"/>
      <c r="M99" s="21"/>
    </row>
    <row r="100" spans="1:13" s="24" customFormat="1" ht="27" customHeight="1">
      <c r="A100" s="153"/>
      <c r="B100" s="215"/>
      <c r="C100" s="221"/>
      <c r="D100" s="222"/>
      <c r="E100" s="223"/>
      <c r="F100" s="161" t="s">
        <v>181</v>
      </c>
      <c r="G100" s="204" t="s">
        <v>16</v>
      </c>
      <c r="H100" s="210">
        <v>20</v>
      </c>
      <c r="I100" s="211">
        <v>9.5</v>
      </c>
      <c r="J100" s="205">
        <f t="shared" si="5"/>
        <v>190</v>
      </c>
      <c r="K100" s="197"/>
      <c r="L100" s="25"/>
      <c r="M100" s="21"/>
    </row>
    <row r="101" spans="1:13" s="24" customFormat="1" ht="27" customHeight="1">
      <c r="A101" s="153"/>
      <c r="B101" s="215"/>
      <c r="C101" s="221"/>
      <c r="D101" s="222"/>
      <c r="E101" s="223"/>
      <c r="F101" s="161" t="s">
        <v>182</v>
      </c>
      <c r="G101" s="204" t="s">
        <v>16</v>
      </c>
      <c r="H101" s="210">
        <v>10</v>
      </c>
      <c r="I101" s="211">
        <v>10</v>
      </c>
      <c r="J101" s="205">
        <f t="shared" si="5"/>
        <v>100</v>
      </c>
      <c r="K101" s="197"/>
      <c r="L101" s="25"/>
      <c r="M101" s="21"/>
    </row>
    <row r="102" spans="1:13" s="24" customFormat="1" ht="27" customHeight="1">
      <c r="A102" s="153"/>
      <c r="B102" s="215"/>
      <c r="C102" s="221"/>
      <c r="D102" s="222"/>
      <c r="E102" s="223"/>
      <c r="F102" s="161" t="s">
        <v>183</v>
      </c>
      <c r="G102" s="204" t="s">
        <v>16</v>
      </c>
      <c r="H102" s="210">
        <v>5</v>
      </c>
      <c r="I102" s="211">
        <v>70.97</v>
      </c>
      <c r="J102" s="205">
        <f t="shared" si="5"/>
        <v>354.85</v>
      </c>
      <c r="K102" s="197"/>
      <c r="L102" s="25"/>
      <c r="M102" s="21"/>
    </row>
    <row r="103" spans="1:13" s="24" customFormat="1" ht="27" customHeight="1">
      <c r="A103" s="153"/>
      <c r="B103" s="215"/>
      <c r="C103" s="221"/>
      <c r="D103" s="222"/>
      <c r="E103" s="223"/>
      <c r="F103" s="161" t="s">
        <v>184</v>
      </c>
      <c r="G103" s="204" t="s">
        <v>16</v>
      </c>
      <c r="H103" s="210">
        <v>10</v>
      </c>
      <c r="I103" s="211">
        <v>22.45</v>
      </c>
      <c r="J103" s="205">
        <f t="shared" si="5"/>
        <v>224.5</v>
      </c>
      <c r="K103" s="197"/>
      <c r="L103" s="25"/>
      <c r="M103" s="21"/>
    </row>
    <row r="104" spans="1:13" s="24" customFormat="1" ht="27" customHeight="1">
      <c r="A104" s="153"/>
      <c r="B104" s="215"/>
      <c r="C104" s="221"/>
      <c r="D104" s="222"/>
      <c r="E104" s="223"/>
      <c r="F104" s="161" t="s">
        <v>185</v>
      </c>
      <c r="G104" s="204" t="s">
        <v>16</v>
      </c>
      <c r="H104" s="210">
        <v>5</v>
      </c>
      <c r="I104" s="211">
        <v>93.69</v>
      </c>
      <c r="J104" s="205">
        <f t="shared" si="5"/>
        <v>468.45</v>
      </c>
      <c r="K104" s="197"/>
      <c r="L104" s="25"/>
      <c r="M104" s="21"/>
    </row>
    <row r="105" spans="1:13" s="24" customFormat="1" ht="27" customHeight="1">
      <c r="A105" s="153"/>
      <c r="B105" s="215"/>
      <c r="C105" s="221"/>
      <c r="D105" s="222"/>
      <c r="E105" s="223"/>
      <c r="F105" s="161" t="s">
        <v>186</v>
      </c>
      <c r="G105" s="204" t="s">
        <v>16</v>
      </c>
      <c r="H105" s="210">
        <v>5</v>
      </c>
      <c r="I105" s="211">
        <v>27.3</v>
      </c>
      <c r="J105" s="205">
        <f t="shared" si="5"/>
        <v>136.5</v>
      </c>
      <c r="K105" s="197"/>
      <c r="L105" s="25"/>
      <c r="M105" s="21"/>
    </row>
    <row r="106" spans="1:13" s="24" customFormat="1" ht="27" customHeight="1">
      <c r="A106" s="153"/>
      <c r="B106" s="215"/>
      <c r="C106" s="221"/>
      <c r="D106" s="222"/>
      <c r="E106" s="223"/>
      <c r="F106" s="161" t="s">
        <v>187</v>
      </c>
      <c r="G106" s="204" t="s">
        <v>16</v>
      </c>
      <c r="H106" s="210">
        <v>10</v>
      </c>
      <c r="I106" s="211">
        <v>11.5</v>
      </c>
      <c r="J106" s="205">
        <f t="shared" si="5"/>
        <v>115</v>
      </c>
      <c r="K106" s="197"/>
      <c r="L106" s="25"/>
      <c r="M106" s="21"/>
    </row>
    <row r="107" spans="1:13" s="24" customFormat="1" ht="27" customHeight="1">
      <c r="A107" s="153"/>
      <c r="B107" s="215"/>
      <c r="C107" s="221"/>
      <c r="D107" s="222"/>
      <c r="E107" s="223"/>
      <c r="F107" s="161" t="s">
        <v>188</v>
      </c>
      <c r="G107" s="204" t="s">
        <v>16</v>
      </c>
      <c r="H107" s="210">
        <v>24</v>
      </c>
      <c r="I107" s="211">
        <v>11.5</v>
      </c>
      <c r="J107" s="205">
        <f t="shared" si="5"/>
        <v>276</v>
      </c>
      <c r="K107" s="197"/>
      <c r="L107" s="25"/>
      <c r="M107" s="21"/>
    </row>
    <row r="108" spans="1:13" s="24" customFormat="1" ht="27" customHeight="1">
      <c r="A108" s="153"/>
      <c r="B108" s="215"/>
      <c r="C108" s="221"/>
      <c r="D108" s="222"/>
      <c r="E108" s="223"/>
      <c r="F108" s="161" t="s">
        <v>189</v>
      </c>
      <c r="G108" s="204" t="s">
        <v>16</v>
      </c>
      <c r="H108" s="210">
        <v>50</v>
      </c>
      <c r="I108" s="211">
        <v>20.65</v>
      </c>
      <c r="J108" s="205">
        <f t="shared" si="5"/>
        <v>1032.5</v>
      </c>
      <c r="K108" s="197"/>
      <c r="L108" s="25"/>
      <c r="M108" s="21"/>
    </row>
    <row r="109" spans="1:13" s="24" customFormat="1" ht="27" customHeight="1">
      <c r="A109" s="153" t="s">
        <v>190</v>
      </c>
      <c r="B109" s="215" t="s">
        <v>111</v>
      </c>
      <c r="C109" s="221" t="s">
        <v>112</v>
      </c>
      <c r="D109" s="222">
        <v>45842</v>
      </c>
      <c r="E109" s="223" t="s">
        <v>191</v>
      </c>
      <c r="F109" s="160" t="s">
        <v>192</v>
      </c>
      <c r="G109" s="204" t="s">
        <v>16</v>
      </c>
      <c r="H109" s="204">
        <v>2</v>
      </c>
      <c r="I109" s="205">
        <v>4435.1099999999997</v>
      </c>
      <c r="J109" s="205">
        <f>I109*H109</f>
        <v>8870.2199999999993</v>
      </c>
      <c r="K109" s="197">
        <v>9912.34</v>
      </c>
      <c r="L109" s="25"/>
      <c r="M109" s="21"/>
    </row>
    <row r="110" spans="1:13" s="24" customFormat="1" ht="27" customHeight="1">
      <c r="A110" s="153"/>
      <c r="B110" s="215"/>
      <c r="C110" s="221"/>
      <c r="D110" s="222"/>
      <c r="E110" s="223"/>
      <c r="F110" s="160" t="s">
        <v>193</v>
      </c>
      <c r="G110" s="204" t="s">
        <v>16</v>
      </c>
      <c r="H110" s="204">
        <v>4</v>
      </c>
      <c r="I110" s="205">
        <v>260.52999999999997</v>
      </c>
      <c r="J110" s="205">
        <f>I110*H110</f>
        <v>1042.1199999999999</v>
      </c>
      <c r="K110" s="197"/>
      <c r="L110" s="25"/>
      <c r="M110" s="21"/>
    </row>
    <row r="111" spans="1:13" s="24" customFormat="1" ht="27" customHeight="1">
      <c r="A111" s="153" t="s">
        <v>194</v>
      </c>
      <c r="B111" s="215" t="s">
        <v>195</v>
      </c>
      <c r="C111" s="221" t="s">
        <v>196</v>
      </c>
      <c r="D111" s="222">
        <v>45842</v>
      </c>
      <c r="E111" s="223" t="s">
        <v>191</v>
      </c>
      <c r="F111" s="152" t="s">
        <v>197</v>
      </c>
      <c r="G111" s="204" t="s">
        <v>16</v>
      </c>
      <c r="H111" s="204">
        <v>4</v>
      </c>
      <c r="I111" s="205">
        <v>428</v>
      </c>
      <c r="J111" s="205">
        <f>H111*I111</f>
        <v>1712</v>
      </c>
      <c r="K111" s="197">
        <v>2972</v>
      </c>
      <c r="L111" s="25"/>
      <c r="M111" s="21"/>
    </row>
    <row r="112" spans="1:13" s="1" customFormat="1" ht="27" customHeight="1">
      <c r="A112" s="153"/>
      <c r="B112" s="215"/>
      <c r="C112" s="221"/>
      <c r="D112" s="222"/>
      <c r="E112" s="223"/>
      <c r="F112" s="152" t="s">
        <v>198</v>
      </c>
      <c r="G112" s="204" t="s">
        <v>16</v>
      </c>
      <c r="H112" s="204">
        <v>6</v>
      </c>
      <c r="I112" s="205">
        <v>150</v>
      </c>
      <c r="J112" s="205">
        <f t="shared" ref="J112:J116" si="6">H112*I112</f>
        <v>900</v>
      </c>
      <c r="K112" s="197"/>
      <c r="L112" s="25"/>
      <c r="M112" s="21"/>
    </row>
    <row r="113" spans="1:13" s="1" customFormat="1" ht="27" customHeight="1">
      <c r="A113" s="153"/>
      <c r="B113" s="215"/>
      <c r="C113" s="221"/>
      <c r="D113" s="222"/>
      <c r="E113" s="223"/>
      <c r="F113" s="152" t="s">
        <v>199</v>
      </c>
      <c r="G113" s="204" t="s">
        <v>16</v>
      </c>
      <c r="H113" s="204">
        <v>2</v>
      </c>
      <c r="I113" s="205">
        <v>180</v>
      </c>
      <c r="J113" s="205">
        <f t="shared" si="6"/>
        <v>360</v>
      </c>
      <c r="K113" s="197"/>
      <c r="L113" s="25"/>
      <c r="M113" s="21"/>
    </row>
    <row r="114" spans="1:13" s="1" customFormat="1" ht="31.5" customHeight="1">
      <c r="A114" s="162" t="s">
        <v>200</v>
      </c>
      <c r="B114" s="229" t="s">
        <v>201</v>
      </c>
      <c r="C114" s="230" t="s">
        <v>202</v>
      </c>
      <c r="D114" s="231">
        <v>45854</v>
      </c>
      <c r="E114" s="232" t="s">
        <v>191</v>
      </c>
      <c r="F114" s="152" t="s">
        <v>203</v>
      </c>
      <c r="G114" s="204" t="s">
        <v>16</v>
      </c>
      <c r="H114" s="204">
        <v>2</v>
      </c>
      <c r="I114" s="205">
        <v>299.89999999999998</v>
      </c>
      <c r="J114" s="205">
        <f t="shared" si="6"/>
        <v>599.79999999999995</v>
      </c>
      <c r="K114" s="199">
        <v>2339.1999999999998</v>
      </c>
      <c r="L114" s="25"/>
      <c r="M114" s="21"/>
    </row>
    <row r="115" spans="1:13" s="1" customFormat="1" ht="31.5" customHeight="1">
      <c r="A115" s="163"/>
      <c r="B115" s="237"/>
      <c r="C115" s="238"/>
      <c r="D115" s="239"/>
      <c r="E115" s="240"/>
      <c r="F115" s="152" t="s">
        <v>204</v>
      </c>
      <c r="G115" s="204" t="s">
        <v>16</v>
      </c>
      <c r="H115" s="204">
        <v>2</v>
      </c>
      <c r="I115" s="205">
        <v>529.9</v>
      </c>
      <c r="J115" s="205">
        <f t="shared" si="6"/>
        <v>1059.8</v>
      </c>
      <c r="K115" s="200"/>
      <c r="L115" s="25"/>
      <c r="M115" s="21"/>
    </row>
    <row r="116" spans="1:13" s="62" customFormat="1" ht="37.5" customHeight="1">
      <c r="A116" s="164"/>
      <c r="B116" s="233"/>
      <c r="C116" s="234"/>
      <c r="D116" s="235"/>
      <c r="E116" s="236"/>
      <c r="F116" s="152" t="s">
        <v>205</v>
      </c>
      <c r="G116" s="204" t="s">
        <v>16</v>
      </c>
      <c r="H116" s="204">
        <v>4</v>
      </c>
      <c r="I116" s="205">
        <v>169.9</v>
      </c>
      <c r="J116" s="205">
        <f t="shared" si="6"/>
        <v>679.6</v>
      </c>
      <c r="K116" s="198"/>
      <c r="L116" s="27"/>
    </row>
    <row r="117" spans="1:13" s="1" customFormat="1" ht="20.25" customHeight="1">
      <c r="A117" s="151" t="s">
        <v>206</v>
      </c>
      <c r="B117" s="218" t="s">
        <v>120</v>
      </c>
      <c r="C117" s="219" t="s">
        <v>121</v>
      </c>
      <c r="D117" s="220">
        <v>45854</v>
      </c>
      <c r="E117" s="224" t="s">
        <v>107</v>
      </c>
      <c r="F117" s="159" t="s">
        <v>207</v>
      </c>
      <c r="G117" s="204" t="s">
        <v>16</v>
      </c>
      <c r="H117" s="204">
        <v>2</v>
      </c>
      <c r="I117" s="205">
        <v>499</v>
      </c>
      <c r="J117" s="205">
        <f t="shared" ref="J117" si="7">H117*I117</f>
        <v>998</v>
      </c>
      <c r="K117" s="190">
        <f>J117</f>
        <v>998</v>
      </c>
      <c r="L117" s="25"/>
      <c r="M117" s="21"/>
    </row>
    <row r="118" spans="1:13" s="1" customFormat="1" ht="29.25" customHeight="1">
      <c r="A118" s="151" t="s">
        <v>208</v>
      </c>
      <c r="B118" s="218" t="s">
        <v>209</v>
      </c>
      <c r="C118" s="219" t="s">
        <v>210</v>
      </c>
      <c r="D118" s="220">
        <v>45923</v>
      </c>
      <c r="E118" s="224" t="s">
        <v>211</v>
      </c>
      <c r="F118" s="152" t="s">
        <v>212</v>
      </c>
      <c r="G118" s="204" t="s">
        <v>16</v>
      </c>
      <c r="H118" s="204">
        <v>1</v>
      </c>
      <c r="I118" s="205">
        <v>3608.1</v>
      </c>
      <c r="J118" s="205">
        <f>I118</f>
        <v>3608.1</v>
      </c>
      <c r="K118" s="190">
        <v>3608.1</v>
      </c>
      <c r="L118" s="25"/>
      <c r="M118" s="21"/>
    </row>
    <row r="119" spans="1:13" ht="24" customHeight="1">
      <c r="A119" s="162" t="s">
        <v>213</v>
      </c>
      <c r="B119" s="229" t="s">
        <v>214</v>
      </c>
      <c r="C119" s="230" t="s">
        <v>215</v>
      </c>
      <c r="D119" s="231">
        <v>45856</v>
      </c>
      <c r="E119" s="232" t="s">
        <v>216</v>
      </c>
      <c r="F119" s="156" t="s">
        <v>217</v>
      </c>
      <c r="G119" s="204" t="s">
        <v>218</v>
      </c>
      <c r="H119" s="212">
        <v>20</v>
      </c>
      <c r="I119" s="205">
        <v>186.48</v>
      </c>
      <c r="J119" s="205">
        <f>I119*H119</f>
        <v>3729.6</v>
      </c>
      <c r="K119" s="199">
        <v>7191.36</v>
      </c>
      <c r="L119" s="37"/>
      <c r="M119" s="38"/>
    </row>
    <row r="120" spans="1:13" ht="24" customHeight="1">
      <c r="A120" s="163"/>
      <c r="B120" s="237"/>
      <c r="C120" s="238"/>
      <c r="D120" s="239"/>
      <c r="E120" s="240"/>
      <c r="F120" s="165" t="s">
        <v>219</v>
      </c>
      <c r="G120" s="204" t="s">
        <v>16</v>
      </c>
      <c r="H120" s="213">
        <v>2</v>
      </c>
      <c r="I120" s="205">
        <v>71.62</v>
      </c>
      <c r="J120" s="205">
        <f t="shared" ref="J120:J136" si="8">I120*H120</f>
        <v>143.24</v>
      </c>
      <c r="K120" s="200"/>
      <c r="L120" s="37"/>
      <c r="M120" s="38"/>
    </row>
    <row r="121" spans="1:13" ht="24" customHeight="1">
      <c r="A121" s="163"/>
      <c r="B121" s="237"/>
      <c r="C121" s="238"/>
      <c r="D121" s="239"/>
      <c r="E121" s="240"/>
      <c r="F121" s="165" t="s">
        <v>220</v>
      </c>
      <c r="G121" s="204" t="s">
        <v>218</v>
      </c>
      <c r="H121" s="213">
        <v>4</v>
      </c>
      <c r="I121" s="205">
        <v>29.86</v>
      </c>
      <c r="J121" s="205">
        <f t="shared" si="8"/>
        <v>119.44</v>
      </c>
      <c r="K121" s="200"/>
      <c r="L121" s="37"/>
      <c r="M121" s="38"/>
    </row>
    <row r="122" spans="1:13" ht="24" customHeight="1">
      <c r="A122" s="163"/>
      <c r="B122" s="237"/>
      <c r="C122" s="238"/>
      <c r="D122" s="239"/>
      <c r="E122" s="240"/>
      <c r="F122" s="165" t="s">
        <v>221</v>
      </c>
      <c r="G122" s="204" t="s">
        <v>16</v>
      </c>
      <c r="H122" s="213">
        <v>5</v>
      </c>
      <c r="I122" s="205">
        <v>6.36</v>
      </c>
      <c r="J122" s="205">
        <f t="shared" si="8"/>
        <v>31.8</v>
      </c>
      <c r="K122" s="200"/>
      <c r="L122" s="37"/>
      <c r="M122" s="38"/>
    </row>
    <row r="123" spans="1:13" ht="24" customHeight="1">
      <c r="A123" s="163"/>
      <c r="B123" s="237"/>
      <c r="C123" s="238"/>
      <c r="D123" s="239"/>
      <c r="E123" s="240"/>
      <c r="F123" s="165" t="s">
        <v>222</v>
      </c>
      <c r="G123" s="204" t="s">
        <v>16</v>
      </c>
      <c r="H123" s="213">
        <v>5</v>
      </c>
      <c r="I123" s="205">
        <v>6.36</v>
      </c>
      <c r="J123" s="205">
        <f t="shared" si="8"/>
        <v>31.8</v>
      </c>
      <c r="K123" s="200"/>
      <c r="L123" s="37"/>
      <c r="M123" s="38"/>
    </row>
    <row r="124" spans="1:13" ht="24" customHeight="1">
      <c r="A124" s="163"/>
      <c r="B124" s="237"/>
      <c r="C124" s="238"/>
      <c r="D124" s="239"/>
      <c r="E124" s="240"/>
      <c r="F124" s="165" t="s">
        <v>223</v>
      </c>
      <c r="G124" s="204" t="s">
        <v>16</v>
      </c>
      <c r="H124" s="213">
        <v>10</v>
      </c>
      <c r="I124" s="205">
        <v>72.099999999999994</v>
      </c>
      <c r="J124" s="205">
        <f t="shared" si="8"/>
        <v>721</v>
      </c>
      <c r="K124" s="200"/>
      <c r="L124" s="37"/>
      <c r="M124" s="38"/>
    </row>
    <row r="125" spans="1:13" ht="24" customHeight="1">
      <c r="A125" s="163"/>
      <c r="B125" s="237"/>
      <c r="C125" s="238"/>
      <c r="D125" s="239"/>
      <c r="E125" s="240"/>
      <c r="F125" s="165" t="s">
        <v>224</v>
      </c>
      <c r="G125" s="204" t="s">
        <v>16</v>
      </c>
      <c r="H125" s="213">
        <v>2</v>
      </c>
      <c r="I125" s="205">
        <v>171.12</v>
      </c>
      <c r="J125" s="205">
        <f t="shared" si="8"/>
        <v>342.24</v>
      </c>
      <c r="K125" s="200"/>
      <c r="L125" s="37"/>
      <c r="M125" s="38"/>
    </row>
    <row r="126" spans="1:13" ht="24" customHeight="1">
      <c r="A126" s="163"/>
      <c r="B126" s="237"/>
      <c r="C126" s="238"/>
      <c r="D126" s="239"/>
      <c r="E126" s="240"/>
      <c r="F126" s="165" t="s">
        <v>225</v>
      </c>
      <c r="G126" s="204" t="s">
        <v>16</v>
      </c>
      <c r="H126" s="213">
        <v>5</v>
      </c>
      <c r="I126" s="205">
        <v>47.58</v>
      </c>
      <c r="J126" s="205">
        <f t="shared" si="8"/>
        <v>237.89999999999998</v>
      </c>
      <c r="K126" s="200"/>
      <c r="L126" s="37"/>
      <c r="M126" s="38"/>
    </row>
    <row r="127" spans="1:13" ht="24" customHeight="1">
      <c r="A127" s="163"/>
      <c r="B127" s="237"/>
      <c r="C127" s="238"/>
      <c r="D127" s="239"/>
      <c r="E127" s="240"/>
      <c r="F127" s="165" t="s">
        <v>226</v>
      </c>
      <c r="G127" s="204" t="s">
        <v>218</v>
      </c>
      <c r="H127" s="213">
        <v>5</v>
      </c>
      <c r="I127" s="205">
        <v>34.1</v>
      </c>
      <c r="J127" s="205">
        <f t="shared" si="8"/>
        <v>170.5</v>
      </c>
      <c r="K127" s="200"/>
      <c r="L127" s="37"/>
      <c r="M127" s="38"/>
    </row>
    <row r="128" spans="1:13" ht="24" customHeight="1">
      <c r="A128" s="163"/>
      <c r="B128" s="237"/>
      <c r="C128" s="238"/>
      <c r="D128" s="239"/>
      <c r="E128" s="240"/>
      <c r="F128" s="165" t="s">
        <v>227</v>
      </c>
      <c r="G128" s="204" t="s">
        <v>218</v>
      </c>
      <c r="H128" s="213">
        <v>20</v>
      </c>
      <c r="I128" s="205">
        <v>3</v>
      </c>
      <c r="J128" s="205">
        <f t="shared" si="8"/>
        <v>60</v>
      </c>
      <c r="K128" s="200"/>
      <c r="L128" s="37"/>
      <c r="M128" s="38"/>
    </row>
    <row r="129" spans="1:13" ht="24" customHeight="1">
      <c r="A129" s="163"/>
      <c r="B129" s="237"/>
      <c r="C129" s="238"/>
      <c r="D129" s="239"/>
      <c r="E129" s="240"/>
      <c r="F129" s="165" t="s">
        <v>228</v>
      </c>
      <c r="G129" s="204" t="s">
        <v>16</v>
      </c>
      <c r="H129" s="213">
        <v>15</v>
      </c>
      <c r="I129" s="205">
        <v>5.22</v>
      </c>
      <c r="J129" s="205">
        <f t="shared" si="8"/>
        <v>78.3</v>
      </c>
      <c r="K129" s="200"/>
      <c r="L129" s="37"/>
      <c r="M129" s="38"/>
    </row>
    <row r="130" spans="1:13" ht="24" customHeight="1">
      <c r="A130" s="163"/>
      <c r="B130" s="237"/>
      <c r="C130" s="238"/>
      <c r="D130" s="239"/>
      <c r="E130" s="240"/>
      <c r="F130" s="165" t="s">
        <v>229</v>
      </c>
      <c r="G130" s="204" t="s">
        <v>16</v>
      </c>
      <c r="H130" s="213">
        <v>15</v>
      </c>
      <c r="I130" s="205">
        <v>5.22</v>
      </c>
      <c r="J130" s="205">
        <f t="shared" si="8"/>
        <v>78.3</v>
      </c>
      <c r="K130" s="200"/>
      <c r="L130" s="37"/>
      <c r="M130" s="38"/>
    </row>
    <row r="131" spans="1:13" ht="24" customHeight="1">
      <c r="A131" s="163"/>
      <c r="B131" s="237"/>
      <c r="C131" s="238"/>
      <c r="D131" s="239"/>
      <c r="E131" s="240"/>
      <c r="F131" s="165" t="s">
        <v>230</v>
      </c>
      <c r="G131" s="204" t="s">
        <v>16</v>
      </c>
      <c r="H131" s="213">
        <v>30</v>
      </c>
      <c r="I131" s="205">
        <v>5.0199999999999996</v>
      </c>
      <c r="J131" s="205">
        <f t="shared" si="8"/>
        <v>150.6</v>
      </c>
      <c r="K131" s="200"/>
      <c r="L131" s="37"/>
      <c r="M131" s="38"/>
    </row>
    <row r="132" spans="1:13" ht="24" customHeight="1">
      <c r="A132" s="163"/>
      <c r="B132" s="237"/>
      <c r="C132" s="238"/>
      <c r="D132" s="239"/>
      <c r="E132" s="240"/>
      <c r="F132" s="165" t="s">
        <v>231</v>
      </c>
      <c r="G132" s="204" t="s">
        <v>16</v>
      </c>
      <c r="H132" s="213">
        <v>5</v>
      </c>
      <c r="I132" s="205">
        <v>25.42</v>
      </c>
      <c r="J132" s="205">
        <f t="shared" si="8"/>
        <v>127.10000000000001</v>
      </c>
      <c r="K132" s="200"/>
      <c r="L132" s="37"/>
      <c r="M132" s="38"/>
    </row>
    <row r="133" spans="1:13" ht="24" customHeight="1">
      <c r="A133" s="163"/>
      <c r="B133" s="237"/>
      <c r="C133" s="238"/>
      <c r="D133" s="239"/>
      <c r="E133" s="240"/>
      <c r="F133" s="165" t="s">
        <v>232</v>
      </c>
      <c r="G133" s="204" t="s">
        <v>16</v>
      </c>
      <c r="H133" s="213">
        <v>15</v>
      </c>
      <c r="I133" s="205">
        <v>21.1</v>
      </c>
      <c r="J133" s="205">
        <f t="shared" si="8"/>
        <v>316.5</v>
      </c>
      <c r="K133" s="200"/>
      <c r="L133" s="37"/>
      <c r="M133" s="38"/>
    </row>
    <row r="134" spans="1:13" ht="24" customHeight="1">
      <c r="A134" s="163"/>
      <c r="B134" s="237"/>
      <c r="C134" s="238"/>
      <c r="D134" s="239"/>
      <c r="E134" s="240"/>
      <c r="F134" s="165" t="s">
        <v>233</v>
      </c>
      <c r="G134" s="204" t="s">
        <v>234</v>
      </c>
      <c r="H134" s="213">
        <v>3</v>
      </c>
      <c r="I134" s="205">
        <v>219.98</v>
      </c>
      <c r="J134" s="205">
        <f t="shared" si="8"/>
        <v>659.93999999999994</v>
      </c>
      <c r="K134" s="200"/>
      <c r="L134" s="37"/>
      <c r="M134" s="38"/>
    </row>
    <row r="135" spans="1:13" ht="24" customHeight="1">
      <c r="A135" s="163"/>
      <c r="B135" s="237"/>
      <c r="C135" s="238"/>
      <c r="D135" s="239"/>
      <c r="E135" s="240"/>
      <c r="F135" s="165" t="s">
        <v>235</v>
      </c>
      <c r="G135" s="204" t="s">
        <v>218</v>
      </c>
      <c r="H135" s="213">
        <v>5</v>
      </c>
      <c r="I135" s="205">
        <v>13.62</v>
      </c>
      <c r="J135" s="205">
        <f t="shared" si="8"/>
        <v>68.099999999999994</v>
      </c>
      <c r="K135" s="200"/>
      <c r="L135" s="37"/>
      <c r="M135" s="38"/>
    </row>
    <row r="136" spans="1:13" ht="24" customHeight="1">
      <c r="A136" s="163"/>
      <c r="B136" s="237"/>
      <c r="C136" s="238"/>
      <c r="D136" s="239"/>
      <c r="E136" s="240"/>
      <c r="F136" s="165" t="s">
        <v>236</v>
      </c>
      <c r="G136" s="204" t="s">
        <v>218</v>
      </c>
      <c r="H136" s="213">
        <v>5</v>
      </c>
      <c r="I136" s="205">
        <v>17.8</v>
      </c>
      <c r="J136" s="205">
        <f t="shared" si="8"/>
        <v>89</v>
      </c>
      <c r="K136" s="200"/>
      <c r="L136" s="37"/>
      <c r="M136" s="38"/>
    </row>
    <row r="137" spans="1:13" ht="24" customHeight="1">
      <c r="A137" s="164"/>
      <c r="B137" s="233"/>
      <c r="C137" s="234"/>
      <c r="D137" s="235"/>
      <c r="E137" s="236"/>
      <c r="F137" s="166" t="s">
        <v>237</v>
      </c>
      <c r="G137" s="204" t="s">
        <v>16</v>
      </c>
      <c r="H137" s="213">
        <v>20</v>
      </c>
      <c r="I137" s="205">
        <v>1.8</v>
      </c>
      <c r="J137" s="205">
        <f>I137*H137</f>
        <v>36</v>
      </c>
      <c r="K137" s="198"/>
      <c r="L137" s="37"/>
      <c r="M137" s="38"/>
    </row>
    <row r="138" spans="1:13" ht="24.75" customHeight="1">
      <c r="A138" s="162" t="s">
        <v>238</v>
      </c>
      <c r="B138" s="229" t="s">
        <v>239</v>
      </c>
      <c r="C138" s="230" t="s">
        <v>240</v>
      </c>
      <c r="D138" s="232">
        <v>45901</v>
      </c>
      <c r="E138" s="232" t="s">
        <v>241</v>
      </c>
      <c r="F138" s="156" t="s">
        <v>94</v>
      </c>
      <c r="G138" s="204" t="s">
        <v>16</v>
      </c>
      <c r="H138" s="204">
        <v>300</v>
      </c>
      <c r="I138" s="205">
        <v>285</v>
      </c>
      <c r="J138" s="205">
        <f t="shared" ref="J138:J201" si="9">I138*H138</f>
        <v>85500</v>
      </c>
      <c r="K138" s="199">
        <v>193850</v>
      </c>
      <c r="L138" s="37"/>
      <c r="M138" s="38"/>
    </row>
    <row r="139" spans="1:13" ht="17.25">
      <c r="A139" s="163"/>
      <c r="B139" s="237"/>
      <c r="C139" s="238"/>
      <c r="D139" s="240"/>
      <c r="E139" s="240"/>
      <c r="F139" s="156" t="s">
        <v>242</v>
      </c>
      <c r="G139" s="204" t="s">
        <v>16</v>
      </c>
      <c r="H139" s="204">
        <v>20</v>
      </c>
      <c r="I139" s="205">
        <v>910</v>
      </c>
      <c r="J139" s="205">
        <f t="shared" si="9"/>
        <v>18200</v>
      </c>
      <c r="K139" s="200"/>
      <c r="L139" s="37"/>
      <c r="M139" s="38"/>
    </row>
    <row r="140" spans="1:13" ht="17.25">
      <c r="A140" s="163"/>
      <c r="B140" s="237"/>
      <c r="C140" s="238"/>
      <c r="D140" s="240"/>
      <c r="E140" s="240"/>
      <c r="F140" s="156" t="s">
        <v>243</v>
      </c>
      <c r="G140" s="204" t="s">
        <v>16</v>
      </c>
      <c r="H140" s="204">
        <v>30</v>
      </c>
      <c r="I140" s="205">
        <v>790</v>
      </c>
      <c r="J140" s="205">
        <f t="shared" si="9"/>
        <v>23700</v>
      </c>
      <c r="K140" s="200"/>
      <c r="L140" s="37"/>
      <c r="M140" s="38"/>
    </row>
    <row r="141" spans="1:13" ht="17.25">
      <c r="A141" s="163"/>
      <c r="B141" s="237"/>
      <c r="C141" s="238"/>
      <c r="D141" s="240"/>
      <c r="E141" s="240"/>
      <c r="F141" s="156" t="s">
        <v>244</v>
      </c>
      <c r="G141" s="204" t="s">
        <v>16</v>
      </c>
      <c r="H141" s="204">
        <v>2</v>
      </c>
      <c r="I141" s="205">
        <v>2650</v>
      </c>
      <c r="J141" s="205">
        <f t="shared" si="9"/>
        <v>5300</v>
      </c>
      <c r="K141" s="200"/>
      <c r="L141" s="37"/>
      <c r="M141" s="38"/>
    </row>
    <row r="142" spans="1:13" ht="17.25">
      <c r="A142" s="163"/>
      <c r="B142" s="237"/>
      <c r="C142" s="238"/>
      <c r="D142" s="240"/>
      <c r="E142" s="240"/>
      <c r="F142" s="156" t="s">
        <v>245</v>
      </c>
      <c r="G142" s="204" t="s">
        <v>16</v>
      </c>
      <c r="H142" s="204">
        <v>10</v>
      </c>
      <c r="I142" s="205">
        <v>1150</v>
      </c>
      <c r="J142" s="205">
        <f t="shared" si="9"/>
        <v>11500</v>
      </c>
      <c r="K142" s="200"/>
      <c r="L142" s="37"/>
      <c r="M142" s="38"/>
    </row>
    <row r="143" spans="1:13" ht="17.25">
      <c r="A143" s="163"/>
      <c r="B143" s="237"/>
      <c r="C143" s="238"/>
      <c r="D143" s="240"/>
      <c r="E143" s="240"/>
      <c r="F143" s="156" t="s">
        <v>246</v>
      </c>
      <c r="G143" s="204" t="s">
        <v>16</v>
      </c>
      <c r="H143" s="204">
        <v>5</v>
      </c>
      <c r="I143" s="205">
        <v>1350</v>
      </c>
      <c r="J143" s="205">
        <f t="shared" si="9"/>
        <v>6750</v>
      </c>
      <c r="K143" s="200"/>
      <c r="L143" s="37"/>
      <c r="M143" s="38"/>
    </row>
    <row r="144" spans="1:13" ht="17.25">
      <c r="A144" s="163"/>
      <c r="B144" s="237"/>
      <c r="C144" s="238"/>
      <c r="D144" s="240"/>
      <c r="E144" s="240"/>
      <c r="F144" s="156" t="s">
        <v>247</v>
      </c>
      <c r="G144" s="204" t="s">
        <v>16</v>
      </c>
      <c r="H144" s="204">
        <v>10</v>
      </c>
      <c r="I144" s="205">
        <v>500</v>
      </c>
      <c r="J144" s="205">
        <f t="shared" si="9"/>
        <v>5000</v>
      </c>
      <c r="K144" s="200"/>
      <c r="L144" s="37"/>
      <c r="M144" s="38"/>
    </row>
    <row r="145" spans="1:13" ht="17.25">
      <c r="A145" s="163"/>
      <c r="B145" s="237"/>
      <c r="C145" s="238"/>
      <c r="D145" s="240"/>
      <c r="E145" s="240"/>
      <c r="F145" s="156" t="s">
        <v>248</v>
      </c>
      <c r="G145" s="204" t="s">
        <v>16</v>
      </c>
      <c r="H145" s="204">
        <v>10</v>
      </c>
      <c r="I145" s="205">
        <v>550</v>
      </c>
      <c r="J145" s="205">
        <f t="shared" si="9"/>
        <v>5500</v>
      </c>
      <c r="K145" s="200"/>
      <c r="L145" s="37"/>
      <c r="M145" s="38"/>
    </row>
    <row r="146" spans="1:13" ht="17.25">
      <c r="A146" s="163"/>
      <c r="B146" s="237"/>
      <c r="C146" s="238"/>
      <c r="D146" s="240"/>
      <c r="E146" s="240"/>
      <c r="F146" s="156" t="s">
        <v>249</v>
      </c>
      <c r="G146" s="204" t="s">
        <v>16</v>
      </c>
      <c r="H146" s="204">
        <v>10</v>
      </c>
      <c r="I146" s="205">
        <v>1850</v>
      </c>
      <c r="J146" s="205">
        <f t="shared" si="9"/>
        <v>18500</v>
      </c>
      <c r="K146" s="200"/>
      <c r="L146" s="37"/>
      <c r="M146" s="38"/>
    </row>
    <row r="147" spans="1:13" ht="17.25">
      <c r="A147" s="164"/>
      <c r="B147" s="233"/>
      <c r="C147" s="234"/>
      <c r="D147" s="236"/>
      <c r="E147" s="236"/>
      <c r="F147" s="156" t="s">
        <v>250</v>
      </c>
      <c r="G147" s="204" t="s">
        <v>16</v>
      </c>
      <c r="H147" s="204">
        <v>20</v>
      </c>
      <c r="I147" s="205">
        <v>695</v>
      </c>
      <c r="J147" s="205">
        <f t="shared" si="9"/>
        <v>13900</v>
      </c>
      <c r="K147" s="198"/>
      <c r="L147" s="37"/>
      <c r="M147" s="38"/>
    </row>
    <row r="148" spans="1:13" ht="36.75" customHeight="1">
      <c r="A148" s="162" t="s">
        <v>251</v>
      </c>
      <c r="B148" s="229" t="s">
        <v>252</v>
      </c>
      <c r="C148" s="230" t="s">
        <v>112</v>
      </c>
      <c r="D148" s="231">
        <v>45923</v>
      </c>
      <c r="E148" s="232" t="s">
        <v>253</v>
      </c>
      <c r="F148" s="159" t="s">
        <v>254</v>
      </c>
      <c r="G148" s="214" t="s">
        <v>16</v>
      </c>
      <c r="H148" s="204">
        <v>6</v>
      </c>
      <c r="I148" s="205">
        <v>225.37</v>
      </c>
      <c r="J148" s="205">
        <f t="shared" si="9"/>
        <v>1352.22</v>
      </c>
      <c r="K148" s="199">
        <v>3588.76</v>
      </c>
      <c r="L148" s="37"/>
      <c r="M148" s="38"/>
    </row>
    <row r="149" spans="1:13" ht="36.75" customHeight="1">
      <c r="A149" s="163"/>
      <c r="B149" s="237"/>
      <c r="C149" s="238"/>
      <c r="D149" s="239"/>
      <c r="E149" s="240"/>
      <c r="F149" s="167" t="s">
        <v>255</v>
      </c>
      <c r="G149" s="204" t="s">
        <v>16</v>
      </c>
      <c r="H149" s="204">
        <v>2</v>
      </c>
      <c r="I149" s="205">
        <v>381.61</v>
      </c>
      <c r="J149" s="205">
        <f t="shared" si="9"/>
        <v>763.22</v>
      </c>
      <c r="K149" s="200"/>
      <c r="L149" s="37"/>
      <c r="M149" s="38"/>
    </row>
    <row r="150" spans="1:13" ht="36.75" customHeight="1">
      <c r="A150" s="163"/>
      <c r="B150" s="237"/>
      <c r="C150" s="238"/>
      <c r="D150" s="239"/>
      <c r="E150" s="240"/>
      <c r="F150" s="168" t="s">
        <v>256</v>
      </c>
      <c r="G150" s="204" t="s">
        <v>16</v>
      </c>
      <c r="H150" s="204">
        <v>30</v>
      </c>
      <c r="I150" s="205">
        <v>17.440000000000001</v>
      </c>
      <c r="J150" s="205">
        <f t="shared" si="9"/>
        <v>523.20000000000005</v>
      </c>
      <c r="K150" s="200"/>
      <c r="L150" s="37"/>
      <c r="M150" s="38"/>
    </row>
    <row r="151" spans="1:13" ht="36.75" customHeight="1">
      <c r="A151" s="163"/>
      <c r="B151" s="237"/>
      <c r="C151" s="238"/>
      <c r="D151" s="239"/>
      <c r="E151" s="240"/>
      <c r="F151" s="167" t="s">
        <v>257</v>
      </c>
      <c r="G151" s="204" t="s">
        <v>16</v>
      </c>
      <c r="H151" s="204">
        <v>2</v>
      </c>
      <c r="I151" s="205">
        <v>88.13</v>
      </c>
      <c r="J151" s="205">
        <f t="shared" si="9"/>
        <v>176.26</v>
      </c>
      <c r="K151" s="200"/>
      <c r="L151" s="37"/>
      <c r="M151" s="38"/>
    </row>
    <row r="152" spans="1:13" ht="36.75" customHeight="1">
      <c r="A152" s="163"/>
      <c r="B152" s="237"/>
      <c r="C152" s="238"/>
      <c r="D152" s="239"/>
      <c r="E152" s="240"/>
      <c r="F152" s="168" t="s">
        <v>258</v>
      </c>
      <c r="G152" s="204" t="s">
        <v>16</v>
      </c>
      <c r="H152" s="204">
        <v>4</v>
      </c>
      <c r="I152" s="205">
        <v>88.13</v>
      </c>
      <c r="J152" s="205">
        <f t="shared" si="9"/>
        <v>352.52</v>
      </c>
      <c r="K152" s="200"/>
      <c r="L152" s="37"/>
      <c r="M152" s="38"/>
    </row>
    <row r="153" spans="1:13" ht="36.75" customHeight="1">
      <c r="A153" s="163"/>
      <c r="B153" s="237"/>
      <c r="C153" s="238"/>
      <c r="D153" s="239"/>
      <c r="E153" s="240"/>
      <c r="F153" s="168" t="s">
        <v>259</v>
      </c>
      <c r="G153" s="204" t="s">
        <v>16</v>
      </c>
      <c r="H153" s="204">
        <v>1</v>
      </c>
      <c r="I153" s="205">
        <v>74.400000000000006</v>
      </c>
      <c r="J153" s="205">
        <f t="shared" si="9"/>
        <v>74.400000000000006</v>
      </c>
      <c r="K153" s="200"/>
      <c r="L153" s="37"/>
      <c r="M153" s="38"/>
    </row>
    <row r="154" spans="1:13" ht="36.75" customHeight="1">
      <c r="A154" s="164"/>
      <c r="B154" s="233"/>
      <c r="C154" s="234"/>
      <c r="D154" s="235"/>
      <c r="E154" s="236"/>
      <c r="F154" s="167" t="s">
        <v>260</v>
      </c>
      <c r="G154" s="204" t="s">
        <v>16</v>
      </c>
      <c r="H154" s="204">
        <v>1</v>
      </c>
      <c r="I154" s="205">
        <v>346.94</v>
      </c>
      <c r="J154" s="205">
        <f t="shared" si="9"/>
        <v>346.94</v>
      </c>
      <c r="K154" s="198"/>
      <c r="L154" s="37"/>
      <c r="M154" s="38"/>
    </row>
    <row r="155" spans="1:13" ht="17.25">
      <c r="A155" s="162" t="s">
        <v>261</v>
      </c>
      <c r="B155" s="229" t="s">
        <v>262</v>
      </c>
      <c r="C155" s="230" t="s">
        <v>44</v>
      </c>
      <c r="D155" s="231">
        <v>45923</v>
      </c>
      <c r="E155" s="232" t="s">
        <v>253</v>
      </c>
      <c r="F155" s="169" t="s">
        <v>263</v>
      </c>
      <c r="G155" s="204" t="s">
        <v>16</v>
      </c>
      <c r="H155" s="204">
        <v>3</v>
      </c>
      <c r="I155" s="205">
        <v>8.11</v>
      </c>
      <c r="J155" s="205">
        <f t="shared" si="9"/>
        <v>24.33</v>
      </c>
      <c r="K155" s="199">
        <v>187.93</v>
      </c>
      <c r="L155" s="37"/>
      <c r="M155" s="38"/>
    </row>
    <row r="156" spans="1:13" ht="17.25">
      <c r="A156" s="163"/>
      <c r="B156" s="237"/>
      <c r="C156" s="238"/>
      <c r="D156" s="239"/>
      <c r="E156" s="240"/>
      <c r="F156" s="169" t="s">
        <v>264</v>
      </c>
      <c r="G156" s="204" t="s">
        <v>16</v>
      </c>
      <c r="H156" s="204">
        <v>10</v>
      </c>
      <c r="I156" s="205">
        <v>5.3</v>
      </c>
      <c r="J156" s="205">
        <f t="shared" si="9"/>
        <v>53</v>
      </c>
      <c r="K156" s="200"/>
      <c r="L156" s="37"/>
      <c r="M156" s="38"/>
    </row>
    <row r="157" spans="1:13" ht="17.25">
      <c r="A157" s="163"/>
      <c r="B157" s="237"/>
      <c r="C157" s="238"/>
      <c r="D157" s="239"/>
      <c r="E157" s="240"/>
      <c r="F157" s="152" t="s">
        <v>265</v>
      </c>
      <c r="G157" s="204" t="s">
        <v>16</v>
      </c>
      <c r="H157" s="204">
        <v>5</v>
      </c>
      <c r="I157" s="205">
        <v>6.76</v>
      </c>
      <c r="J157" s="205">
        <f t="shared" si="9"/>
        <v>33.799999999999997</v>
      </c>
      <c r="K157" s="200"/>
      <c r="L157" s="37"/>
      <c r="M157" s="38"/>
    </row>
    <row r="158" spans="1:13" ht="17.25">
      <c r="A158" s="164"/>
      <c r="B158" s="233"/>
      <c r="C158" s="234"/>
      <c r="D158" s="235"/>
      <c r="E158" s="236"/>
      <c r="F158" s="152" t="s">
        <v>266</v>
      </c>
      <c r="G158" s="204" t="s">
        <v>16</v>
      </c>
      <c r="H158" s="204">
        <v>5</v>
      </c>
      <c r="I158" s="205">
        <v>15.36</v>
      </c>
      <c r="J158" s="205">
        <f t="shared" si="9"/>
        <v>76.8</v>
      </c>
      <c r="K158" s="198"/>
      <c r="L158" s="37"/>
      <c r="M158" s="38"/>
    </row>
    <row r="159" spans="1:13" ht="17.25">
      <c r="A159" s="162" t="s">
        <v>267</v>
      </c>
      <c r="B159" s="229" t="s">
        <v>268</v>
      </c>
      <c r="C159" s="230" t="s">
        <v>269</v>
      </c>
      <c r="D159" s="231">
        <v>45923</v>
      </c>
      <c r="E159" s="232" t="s">
        <v>253</v>
      </c>
      <c r="F159" s="152" t="s">
        <v>270</v>
      </c>
      <c r="G159" s="204" t="s">
        <v>16</v>
      </c>
      <c r="H159" s="204">
        <v>20</v>
      </c>
      <c r="I159" s="205">
        <v>16.8</v>
      </c>
      <c r="J159" s="205">
        <f t="shared" si="9"/>
        <v>336</v>
      </c>
      <c r="K159" s="199">
        <v>1071.4000000000001</v>
      </c>
      <c r="L159" s="37"/>
      <c r="M159" s="38"/>
    </row>
    <row r="160" spans="1:13" ht="17.25">
      <c r="A160" s="163"/>
      <c r="B160" s="237"/>
      <c r="C160" s="238"/>
      <c r="D160" s="239"/>
      <c r="E160" s="240"/>
      <c r="F160" s="152" t="s">
        <v>271</v>
      </c>
      <c r="G160" s="204" t="s">
        <v>16</v>
      </c>
      <c r="H160" s="204">
        <v>5</v>
      </c>
      <c r="I160" s="205">
        <v>1.9</v>
      </c>
      <c r="J160" s="205">
        <f t="shared" si="9"/>
        <v>9.5</v>
      </c>
      <c r="K160" s="200"/>
      <c r="L160" s="37"/>
      <c r="M160" s="38"/>
    </row>
    <row r="161" spans="1:13" ht="42" customHeight="1">
      <c r="A161" s="163"/>
      <c r="B161" s="237"/>
      <c r="C161" s="238"/>
      <c r="D161" s="239"/>
      <c r="E161" s="240"/>
      <c r="F161" s="152" t="s">
        <v>272</v>
      </c>
      <c r="G161" s="204" t="s">
        <v>16</v>
      </c>
      <c r="H161" s="204">
        <v>2</v>
      </c>
      <c r="I161" s="205">
        <v>347.15</v>
      </c>
      <c r="J161" s="205">
        <f t="shared" si="9"/>
        <v>694.3</v>
      </c>
      <c r="K161" s="200"/>
      <c r="L161" s="37"/>
      <c r="M161" s="38"/>
    </row>
    <row r="162" spans="1:13" ht="29.25" customHeight="1">
      <c r="A162" s="164"/>
      <c r="B162" s="233"/>
      <c r="C162" s="234"/>
      <c r="D162" s="235"/>
      <c r="E162" s="236"/>
      <c r="F162" s="152" t="s">
        <v>273</v>
      </c>
      <c r="G162" s="204" t="s">
        <v>16</v>
      </c>
      <c r="H162" s="204">
        <v>2</v>
      </c>
      <c r="I162" s="205">
        <v>15.8</v>
      </c>
      <c r="J162" s="205">
        <f>I162*H162</f>
        <v>31.6</v>
      </c>
      <c r="K162" s="198"/>
      <c r="L162" s="37"/>
      <c r="M162" s="38"/>
    </row>
    <row r="163" spans="1:13" ht="27.75" customHeight="1">
      <c r="A163" s="162" t="s">
        <v>274</v>
      </c>
      <c r="B163" s="229" t="s">
        <v>275</v>
      </c>
      <c r="C163" s="230" t="s">
        <v>276</v>
      </c>
      <c r="D163" s="231">
        <v>45923</v>
      </c>
      <c r="E163" s="241" t="s">
        <v>253</v>
      </c>
      <c r="F163" s="170" t="s">
        <v>277</v>
      </c>
      <c r="G163" s="204" t="s">
        <v>16</v>
      </c>
      <c r="H163" s="204">
        <v>20</v>
      </c>
      <c r="I163" s="205">
        <v>10</v>
      </c>
      <c r="J163" s="205">
        <f>I163*H163</f>
        <v>200</v>
      </c>
      <c r="K163" s="199">
        <v>10916</v>
      </c>
      <c r="L163" s="37"/>
      <c r="M163" s="38"/>
    </row>
    <row r="164" spans="1:13" ht="27.75" customHeight="1">
      <c r="A164" s="163"/>
      <c r="B164" s="237"/>
      <c r="C164" s="238"/>
      <c r="D164" s="239"/>
      <c r="E164" s="242"/>
      <c r="F164" s="171" t="s">
        <v>278</v>
      </c>
      <c r="G164" s="204" t="s">
        <v>16</v>
      </c>
      <c r="H164" s="204">
        <v>50</v>
      </c>
      <c r="I164" s="205">
        <v>9.8000000000000007</v>
      </c>
      <c r="J164" s="205">
        <f>I164*H164</f>
        <v>490.00000000000006</v>
      </c>
      <c r="K164" s="200"/>
      <c r="L164" s="37"/>
      <c r="M164" s="38"/>
    </row>
    <row r="165" spans="1:13" ht="27.75" customHeight="1">
      <c r="A165" s="163"/>
      <c r="B165" s="237"/>
      <c r="C165" s="238"/>
      <c r="D165" s="239"/>
      <c r="E165" s="242"/>
      <c r="F165" s="171" t="s">
        <v>279</v>
      </c>
      <c r="G165" s="204" t="s">
        <v>16</v>
      </c>
      <c r="H165" s="204">
        <v>5</v>
      </c>
      <c r="I165" s="205">
        <v>20</v>
      </c>
      <c r="J165" s="205">
        <f>I165*H165</f>
        <v>100</v>
      </c>
      <c r="K165" s="200"/>
      <c r="L165" s="37"/>
      <c r="M165" s="38"/>
    </row>
    <row r="166" spans="1:13" ht="27.75" customHeight="1">
      <c r="A166" s="163"/>
      <c r="B166" s="237"/>
      <c r="C166" s="238"/>
      <c r="D166" s="239"/>
      <c r="E166" s="242"/>
      <c r="F166" s="171" t="s">
        <v>280</v>
      </c>
      <c r="G166" s="204" t="s">
        <v>16</v>
      </c>
      <c r="H166" s="204">
        <v>6</v>
      </c>
      <c r="I166" s="205">
        <v>160</v>
      </c>
      <c r="J166" s="205">
        <f t="shared" si="9"/>
        <v>960</v>
      </c>
      <c r="K166" s="200"/>
      <c r="L166" s="37"/>
      <c r="M166" s="38"/>
    </row>
    <row r="167" spans="1:13" ht="27.75" customHeight="1">
      <c r="A167" s="163"/>
      <c r="B167" s="237"/>
      <c r="C167" s="238"/>
      <c r="D167" s="239"/>
      <c r="E167" s="242"/>
      <c r="F167" s="171" t="s">
        <v>281</v>
      </c>
      <c r="G167" s="204" t="s">
        <v>16</v>
      </c>
      <c r="H167" s="204">
        <v>5</v>
      </c>
      <c r="I167" s="205">
        <v>8</v>
      </c>
      <c r="J167" s="205">
        <f t="shared" si="9"/>
        <v>40</v>
      </c>
      <c r="K167" s="200"/>
      <c r="L167" s="37"/>
      <c r="M167" s="38"/>
    </row>
    <row r="168" spans="1:13" ht="27.75" customHeight="1">
      <c r="A168" s="163"/>
      <c r="B168" s="237"/>
      <c r="C168" s="238"/>
      <c r="D168" s="239"/>
      <c r="E168" s="242"/>
      <c r="F168" s="171" t="s">
        <v>282</v>
      </c>
      <c r="G168" s="204" t="s">
        <v>16</v>
      </c>
      <c r="H168" s="204">
        <v>5</v>
      </c>
      <c r="I168" s="205">
        <v>15</v>
      </c>
      <c r="J168" s="205">
        <f t="shared" si="9"/>
        <v>75</v>
      </c>
      <c r="K168" s="200"/>
      <c r="L168" s="37"/>
      <c r="M168" s="38"/>
    </row>
    <row r="169" spans="1:13" ht="27.75" customHeight="1">
      <c r="A169" s="163"/>
      <c r="B169" s="237"/>
      <c r="C169" s="238"/>
      <c r="D169" s="239"/>
      <c r="E169" s="242"/>
      <c r="F169" s="171" t="s">
        <v>283</v>
      </c>
      <c r="G169" s="204" t="s">
        <v>16</v>
      </c>
      <c r="H169" s="204">
        <v>6</v>
      </c>
      <c r="I169" s="205">
        <v>224</v>
      </c>
      <c r="J169" s="205">
        <f t="shared" si="9"/>
        <v>1344</v>
      </c>
      <c r="K169" s="200"/>
      <c r="L169" s="37"/>
      <c r="M169" s="38"/>
    </row>
    <row r="170" spans="1:13" ht="27.75" customHeight="1">
      <c r="A170" s="163"/>
      <c r="B170" s="237"/>
      <c r="C170" s="238"/>
      <c r="D170" s="239"/>
      <c r="E170" s="242"/>
      <c r="F170" s="171" t="s">
        <v>284</v>
      </c>
      <c r="G170" s="204" t="s">
        <v>16</v>
      </c>
      <c r="H170" s="204">
        <v>10</v>
      </c>
      <c r="I170" s="205">
        <v>190</v>
      </c>
      <c r="J170" s="205">
        <f t="shared" si="9"/>
        <v>1900</v>
      </c>
      <c r="K170" s="200"/>
      <c r="L170" s="37"/>
      <c r="M170" s="38"/>
    </row>
    <row r="171" spans="1:13" ht="27.75" customHeight="1">
      <c r="A171" s="163"/>
      <c r="B171" s="237"/>
      <c r="C171" s="238"/>
      <c r="D171" s="239"/>
      <c r="E171" s="242"/>
      <c r="F171" s="171" t="s">
        <v>285</v>
      </c>
      <c r="G171" s="204" t="s">
        <v>16</v>
      </c>
      <c r="H171" s="204">
        <v>3</v>
      </c>
      <c r="I171" s="205">
        <v>6</v>
      </c>
      <c r="J171" s="205">
        <f t="shared" si="9"/>
        <v>18</v>
      </c>
      <c r="K171" s="200"/>
      <c r="L171" s="37"/>
      <c r="M171" s="38"/>
    </row>
    <row r="172" spans="1:13" ht="27.75" customHeight="1">
      <c r="A172" s="163"/>
      <c r="B172" s="237"/>
      <c r="C172" s="238"/>
      <c r="D172" s="239"/>
      <c r="E172" s="242"/>
      <c r="F172" s="171" t="s">
        <v>286</v>
      </c>
      <c r="G172" s="204" t="s">
        <v>16</v>
      </c>
      <c r="H172" s="204">
        <v>3</v>
      </c>
      <c r="I172" s="205">
        <v>30</v>
      </c>
      <c r="J172" s="205">
        <f t="shared" si="9"/>
        <v>90</v>
      </c>
      <c r="K172" s="200"/>
      <c r="L172" s="37"/>
      <c r="M172" s="38"/>
    </row>
    <row r="173" spans="1:13" ht="27.75" customHeight="1">
      <c r="A173" s="163"/>
      <c r="B173" s="237"/>
      <c r="C173" s="238"/>
      <c r="D173" s="239"/>
      <c r="E173" s="242"/>
      <c r="F173" s="171" t="s">
        <v>287</v>
      </c>
      <c r="G173" s="204" t="s">
        <v>16</v>
      </c>
      <c r="H173" s="204">
        <v>2</v>
      </c>
      <c r="I173" s="205">
        <v>30</v>
      </c>
      <c r="J173" s="205">
        <f t="shared" si="9"/>
        <v>60</v>
      </c>
      <c r="K173" s="200"/>
      <c r="L173" s="37"/>
      <c r="M173" s="38"/>
    </row>
    <row r="174" spans="1:13" ht="48" customHeight="1">
      <c r="A174" s="163"/>
      <c r="B174" s="237"/>
      <c r="C174" s="238"/>
      <c r="D174" s="239"/>
      <c r="E174" s="242"/>
      <c r="F174" s="171" t="s">
        <v>288</v>
      </c>
      <c r="G174" s="204" t="s">
        <v>16</v>
      </c>
      <c r="H174" s="204">
        <v>6</v>
      </c>
      <c r="I174" s="205">
        <v>190</v>
      </c>
      <c r="J174" s="205">
        <f t="shared" si="9"/>
        <v>1140</v>
      </c>
      <c r="K174" s="200"/>
      <c r="L174" s="37"/>
      <c r="M174" s="38"/>
    </row>
    <row r="175" spans="1:13" ht="27.75" customHeight="1">
      <c r="A175" s="163"/>
      <c r="B175" s="237"/>
      <c r="C175" s="238"/>
      <c r="D175" s="239"/>
      <c r="E175" s="242"/>
      <c r="F175" s="172" t="s">
        <v>289</v>
      </c>
      <c r="G175" s="204" t="s">
        <v>16</v>
      </c>
      <c r="H175" s="204">
        <v>2</v>
      </c>
      <c r="I175" s="205">
        <v>150</v>
      </c>
      <c r="J175" s="205">
        <f t="shared" si="9"/>
        <v>300</v>
      </c>
      <c r="K175" s="200"/>
      <c r="L175" s="37"/>
      <c r="M175" s="38"/>
    </row>
    <row r="176" spans="1:13" ht="27.75" customHeight="1">
      <c r="A176" s="163"/>
      <c r="B176" s="237"/>
      <c r="C176" s="238"/>
      <c r="D176" s="239"/>
      <c r="E176" s="242"/>
      <c r="F176" s="173" t="s">
        <v>290</v>
      </c>
      <c r="G176" s="204" t="s">
        <v>16</v>
      </c>
      <c r="H176" s="204">
        <v>6</v>
      </c>
      <c r="I176" s="205">
        <v>30</v>
      </c>
      <c r="J176" s="205">
        <f t="shared" si="9"/>
        <v>180</v>
      </c>
      <c r="K176" s="200"/>
      <c r="L176" s="37"/>
      <c r="M176" s="38"/>
    </row>
    <row r="177" spans="1:761" ht="27.75" customHeight="1">
      <c r="A177" s="163"/>
      <c r="B177" s="237"/>
      <c r="C177" s="238"/>
      <c r="D177" s="239"/>
      <c r="E177" s="242"/>
      <c r="F177" s="173" t="s">
        <v>291</v>
      </c>
      <c r="G177" s="204" t="s">
        <v>16</v>
      </c>
      <c r="H177" s="204">
        <v>1</v>
      </c>
      <c r="I177" s="205">
        <v>200</v>
      </c>
      <c r="J177" s="205">
        <f t="shared" si="9"/>
        <v>200</v>
      </c>
      <c r="K177" s="200"/>
      <c r="L177" s="37"/>
      <c r="M177" s="38"/>
    </row>
    <row r="178" spans="1:761" ht="27.75" customHeight="1">
      <c r="A178" s="163"/>
      <c r="B178" s="237"/>
      <c r="C178" s="238"/>
      <c r="D178" s="239"/>
      <c r="E178" s="242"/>
      <c r="F178" s="173" t="s">
        <v>292</v>
      </c>
      <c r="G178" s="204" t="s">
        <v>16</v>
      </c>
      <c r="H178" s="204">
        <v>1</v>
      </c>
      <c r="I178" s="205">
        <v>65</v>
      </c>
      <c r="J178" s="205">
        <f t="shared" si="9"/>
        <v>65</v>
      </c>
      <c r="K178" s="200"/>
      <c r="L178" s="37"/>
      <c r="M178" s="38"/>
    </row>
    <row r="179" spans="1:761" ht="27.75" customHeight="1">
      <c r="A179" s="163"/>
      <c r="B179" s="237"/>
      <c r="C179" s="238"/>
      <c r="D179" s="239"/>
      <c r="E179" s="242"/>
      <c r="F179" s="173" t="s">
        <v>293</v>
      </c>
      <c r="G179" s="204" t="s">
        <v>16</v>
      </c>
      <c r="H179" s="204">
        <v>5</v>
      </c>
      <c r="I179" s="205">
        <v>360</v>
      </c>
      <c r="J179" s="205">
        <f t="shared" si="9"/>
        <v>1800</v>
      </c>
      <c r="K179" s="200"/>
      <c r="L179" s="37"/>
      <c r="M179" s="38"/>
    </row>
    <row r="180" spans="1:761" ht="27.75" customHeight="1">
      <c r="A180" s="163"/>
      <c r="B180" s="237"/>
      <c r="C180" s="238"/>
      <c r="D180" s="239"/>
      <c r="E180" s="242"/>
      <c r="F180" s="173" t="s">
        <v>294</v>
      </c>
      <c r="G180" s="204" t="s">
        <v>16</v>
      </c>
      <c r="H180" s="204">
        <v>1</v>
      </c>
      <c r="I180" s="205">
        <v>300</v>
      </c>
      <c r="J180" s="205">
        <f t="shared" si="9"/>
        <v>300</v>
      </c>
      <c r="K180" s="200"/>
      <c r="L180" s="37"/>
      <c r="M180" s="38"/>
    </row>
    <row r="181" spans="1:761" ht="27.75" customHeight="1">
      <c r="A181" s="163"/>
      <c r="B181" s="237"/>
      <c r="C181" s="238"/>
      <c r="D181" s="239"/>
      <c r="E181" s="242"/>
      <c r="F181" s="173" t="s">
        <v>295</v>
      </c>
      <c r="G181" s="204" t="s">
        <v>16</v>
      </c>
      <c r="H181" s="204">
        <v>6</v>
      </c>
      <c r="I181" s="205">
        <v>160</v>
      </c>
      <c r="J181" s="205">
        <f t="shared" si="9"/>
        <v>960</v>
      </c>
      <c r="K181" s="200"/>
      <c r="L181" s="37"/>
      <c r="M181" s="38"/>
    </row>
    <row r="182" spans="1:761" ht="27.75" customHeight="1">
      <c r="A182" s="163"/>
      <c r="B182" s="237"/>
      <c r="C182" s="238"/>
      <c r="D182" s="239"/>
      <c r="E182" s="242"/>
      <c r="F182" s="173" t="s">
        <v>296</v>
      </c>
      <c r="G182" s="204" t="s">
        <v>16</v>
      </c>
      <c r="H182" s="204">
        <v>3</v>
      </c>
      <c r="I182" s="205">
        <v>190</v>
      </c>
      <c r="J182" s="205">
        <f t="shared" si="9"/>
        <v>570</v>
      </c>
      <c r="K182" s="200"/>
      <c r="L182" s="37"/>
      <c r="M182" s="38"/>
    </row>
    <row r="183" spans="1:761" ht="27.75" customHeight="1">
      <c r="A183" s="163"/>
      <c r="B183" s="237"/>
      <c r="C183" s="238"/>
      <c r="D183" s="239"/>
      <c r="E183" s="242"/>
      <c r="F183" s="173" t="s">
        <v>297</v>
      </c>
      <c r="G183" s="204" t="s">
        <v>16</v>
      </c>
      <c r="H183" s="204">
        <v>8</v>
      </c>
      <c r="I183" s="205">
        <v>13</v>
      </c>
      <c r="J183" s="205">
        <f t="shared" si="9"/>
        <v>104</v>
      </c>
      <c r="K183" s="200"/>
      <c r="L183" s="37"/>
      <c r="M183" s="38"/>
    </row>
    <row r="184" spans="1:761" ht="27.75" customHeight="1">
      <c r="A184" s="164"/>
      <c r="B184" s="233"/>
      <c r="C184" s="234"/>
      <c r="D184" s="235"/>
      <c r="E184" s="243"/>
      <c r="F184" s="173" t="s">
        <v>298</v>
      </c>
      <c r="G184" s="204" t="s">
        <v>16</v>
      </c>
      <c r="H184" s="204">
        <v>2</v>
      </c>
      <c r="I184" s="205">
        <v>10</v>
      </c>
      <c r="J184" s="205">
        <f t="shared" si="9"/>
        <v>20</v>
      </c>
      <c r="K184" s="198"/>
      <c r="L184" s="37"/>
      <c r="M184" s="38"/>
    </row>
    <row r="185" spans="1:761" ht="31.5" customHeight="1">
      <c r="A185" s="162" t="s">
        <v>299</v>
      </c>
      <c r="B185" s="229" t="s">
        <v>96</v>
      </c>
      <c r="C185" s="230" t="s">
        <v>97</v>
      </c>
      <c r="D185" s="231">
        <v>45908</v>
      </c>
      <c r="E185" s="232" t="s">
        <v>300</v>
      </c>
      <c r="F185" s="169" t="s">
        <v>301</v>
      </c>
      <c r="G185" s="204" t="s">
        <v>16</v>
      </c>
      <c r="H185" s="204">
        <v>5</v>
      </c>
      <c r="I185" s="205">
        <v>1380.2</v>
      </c>
      <c r="J185" s="205">
        <f t="shared" si="9"/>
        <v>6901</v>
      </c>
      <c r="K185" s="199">
        <v>7448.1</v>
      </c>
      <c r="L185" s="37"/>
      <c r="M185" s="38"/>
    </row>
    <row r="186" spans="1:761" ht="40.5" customHeight="1">
      <c r="A186" s="164"/>
      <c r="B186" s="233"/>
      <c r="C186" s="234"/>
      <c r="D186" s="235"/>
      <c r="E186" s="236"/>
      <c r="F186" s="152" t="s">
        <v>302</v>
      </c>
      <c r="G186" s="204" t="s">
        <v>16</v>
      </c>
      <c r="H186" s="204">
        <v>2</v>
      </c>
      <c r="I186" s="205">
        <v>273.55</v>
      </c>
      <c r="J186" s="205">
        <f t="shared" si="9"/>
        <v>547.1</v>
      </c>
      <c r="K186" s="198"/>
      <c r="L186" s="37"/>
      <c r="M186" s="38"/>
    </row>
    <row r="187" spans="1:761" ht="28.5" customHeight="1">
      <c r="A187" s="162" t="s">
        <v>303</v>
      </c>
      <c r="B187" s="229" t="s">
        <v>96</v>
      </c>
      <c r="C187" s="230" t="s">
        <v>97</v>
      </c>
      <c r="D187" s="231">
        <v>45908</v>
      </c>
      <c r="E187" s="232" t="s">
        <v>300</v>
      </c>
      <c r="F187" s="152" t="s">
        <v>304</v>
      </c>
      <c r="G187" s="204" t="s">
        <v>16</v>
      </c>
      <c r="H187" s="204">
        <v>3</v>
      </c>
      <c r="I187" s="205">
        <v>1299.4000000000001</v>
      </c>
      <c r="J187" s="205">
        <f t="shared" si="9"/>
        <v>3898.2000000000003</v>
      </c>
      <c r="K187" s="199">
        <v>18909.900000000001</v>
      </c>
      <c r="L187" s="37"/>
      <c r="M187" s="38"/>
    </row>
    <row r="188" spans="1:761" ht="29.25" customHeight="1">
      <c r="A188" s="163"/>
      <c r="B188" s="237"/>
      <c r="C188" s="238"/>
      <c r="D188" s="239"/>
      <c r="E188" s="240"/>
      <c r="F188" s="152" t="s">
        <v>305</v>
      </c>
      <c r="G188" s="204" t="s">
        <v>16</v>
      </c>
      <c r="H188" s="204">
        <v>1</v>
      </c>
      <c r="I188" s="205">
        <v>2918.1</v>
      </c>
      <c r="J188" s="205">
        <f t="shared" si="9"/>
        <v>2918.1</v>
      </c>
      <c r="K188" s="200"/>
      <c r="L188" s="37"/>
      <c r="M188" s="38"/>
    </row>
    <row r="189" spans="1:761" ht="17.25">
      <c r="A189" s="164"/>
      <c r="B189" s="233"/>
      <c r="C189" s="234"/>
      <c r="D189" s="235"/>
      <c r="E189" s="236"/>
      <c r="F189" s="174" t="s">
        <v>306</v>
      </c>
      <c r="G189" s="204" t="s">
        <v>16</v>
      </c>
      <c r="H189" s="204">
        <v>4</v>
      </c>
      <c r="I189" s="205">
        <v>3023.4</v>
      </c>
      <c r="J189" s="205">
        <f t="shared" si="9"/>
        <v>12093.6</v>
      </c>
      <c r="K189" s="198"/>
      <c r="L189" s="37"/>
      <c r="M189" s="38"/>
    </row>
    <row r="190" spans="1:761" ht="28.5" customHeight="1">
      <c r="A190" s="162" t="s">
        <v>307</v>
      </c>
      <c r="B190" s="229" t="s">
        <v>239</v>
      </c>
      <c r="C190" s="230" t="s">
        <v>240</v>
      </c>
      <c r="D190" s="231">
        <v>45901</v>
      </c>
      <c r="E190" s="232" t="s">
        <v>308</v>
      </c>
      <c r="F190" s="175" t="s">
        <v>309</v>
      </c>
      <c r="G190" s="204" t="s">
        <v>16</v>
      </c>
      <c r="H190" s="204">
        <v>5</v>
      </c>
      <c r="I190" s="205">
        <v>7583.33</v>
      </c>
      <c r="J190" s="205">
        <f t="shared" si="9"/>
        <v>37916.65</v>
      </c>
      <c r="K190" s="199">
        <v>408916.65</v>
      </c>
      <c r="L190" s="37"/>
      <c r="M190" s="38"/>
    </row>
    <row r="191" spans="1:761" ht="17.25">
      <c r="A191" s="164"/>
      <c r="B191" s="233"/>
      <c r="C191" s="234"/>
      <c r="D191" s="235"/>
      <c r="E191" s="236"/>
      <c r="F191" s="176" t="s">
        <v>310</v>
      </c>
      <c r="G191" s="204" t="s">
        <v>16</v>
      </c>
      <c r="H191" s="204">
        <v>14</v>
      </c>
      <c r="I191" s="205">
        <v>26500</v>
      </c>
      <c r="J191" s="205">
        <f t="shared" si="9"/>
        <v>371000</v>
      </c>
      <c r="K191" s="198"/>
      <c r="L191" s="37"/>
      <c r="M191" s="38"/>
    </row>
    <row r="192" spans="1:761" ht="18.75" customHeight="1">
      <c r="A192" s="162" t="s">
        <v>311</v>
      </c>
      <c r="B192" s="229" t="s">
        <v>252</v>
      </c>
      <c r="C192" s="230" t="s">
        <v>112</v>
      </c>
      <c r="D192" s="231">
        <v>45923</v>
      </c>
      <c r="E192" s="232" t="s">
        <v>312</v>
      </c>
      <c r="F192" s="173" t="s">
        <v>313</v>
      </c>
      <c r="G192" s="204" t="s">
        <v>16</v>
      </c>
      <c r="H192" s="204">
        <v>1</v>
      </c>
      <c r="I192" s="205">
        <v>8963.0499999999993</v>
      </c>
      <c r="J192" s="205">
        <f t="shared" si="9"/>
        <v>8963.0499999999993</v>
      </c>
      <c r="K192" s="199">
        <f>SUM(J192:J195)</f>
        <v>22563.91</v>
      </c>
      <c r="L192" s="37"/>
      <c r="M192" s="38"/>
      <c r="ACF192" s="35"/>
      <c r="ACG192" s="35"/>
    </row>
    <row r="193" spans="1:13" ht="18.75" customHeight="1">
      <c r="A193" s="163"/>
      <c r="B193" s="237"/>
      <c r="C193" s="238"/>
      <c r="D193" s="239"/>
      <c r="E193" s="240"/>
      <c r="F193" s="173" t="s">
        <v>314</v>
      </c>
      <c r="G193" s="204" t="s">
        <v>16</v>
      </c>
      <c r="H193" s="204">
        <v>2</v>
      </c>
      <c r="I193" s="205">
        <v>1799</v>
      </c>
      <c r="J193" s="205">
        <f t="shared" si="9"/>
        <v>3598</v>
      </c>
      <c r="K193" s="200"/>
      <c r="L193" s="37"/>
      <c r="M193" s="38"/>
    </row>
    <row r="194" spans="1:13" ht="18.75" customHeight="1">
      <c r="A194" s="163"/>
      <c r="B194" s="237"/>
      <c r="C194" s="238"/>
      <c r="D194" s="239"/>
      <c r="E194" s="240"/>
      <c r="F194" s="173" t="s">
        <v>315</v>
      </c>
      <c r="G194" s="204" t="s">
        <v>16</v>
      </c>
      <c r="H194" s="204">
        <v>2</v>
      </c>
      <c r="I194" s="205">
        <v>2949</v>
      </c>
      <c r="J194" s="205">
        <f t="shared" si="9"/>
        <v>5898</v>
      </c>
      <c r="K194" s="200"/>
      <c r="L194" s="37"/>
      <c r="M194" s="38"/>
    </row>
    <row r="195" spans="1:13" ht="18.75" customHeight="1">
      <c r="A195" s="164"/>
      <c r="B195" s="233"/>
      <c r="C195" s="234"/>
      <c r="D195" s="235"/>
      <c r="E195" s="236"/>
      <c r="F195" s="177" t="s">
        <v>316</v>
      </c>
      <c r="G195" s="204" t="s">
        <v>16</v>
      </c>
      <c r="H195" s="204">
        <v>1</v>
      </c>
      <c r="I195" s="205">
        <v>4104.8599999999997</v>
      </c>
      <c r="J195" s="205">
        <f t="shared" si="9"/>
        <v>4104.8599999999997</v>
      </c>
      <c r="K195" s="198"/>
      <c r="L195" s="37"/>
      <c r="M195" s="38"/>
    </row>
    <row r="196" spans="1:13" s="1" customFormat="1" ht="17.25">
      <c r="A196" s="162" t="s">
        <v>317</v>
      </c>
      <c r="B196" s="229" t="s">
        <v>318</v>
      </c>
      <c r="C196" s="230" t="s">
        <v>121</v>
      </c>
      <c r="D196" s="231">
        <v>45923</v>
      </c>
      <c r="E196" s="232" t="s">
        <v>312</v>
      </c>
      <c r="F196" s="173" t="s">
        <v>319</v>
      </c>
      <c r="G196" s="204" t="s">
        <v>16</v>
      </c>
      <c r="H196" s="204">
        <v>1</v>
      </c>
      <c r="I196" s="205">
        <v>1465</v>
      </c>
      <c r="J196" s="205">
        <f t="shared" si="9"/>
        <v>1465</v>
      </c>
      <c r="K196" s="199">
        <v>10369.14</v>
      </c>
      <c r="L196" s="37"/>
      <c r="M196" s="21"/>
    </row>
    <row r="197" spans="1:13" ht="17.25">
      <c r="A197" s="163"/>
      <c r="B197" s="237"/>
      <c r="C197" s="238"/>
      <c r="D197" s="239"/>
      <c r="E197" s="240"/>
      <c r="F197" s="173" t="s">
        <v>320</v>
      </c>
      <c r="G197" s="204" t="s">
        <v>16</v>
      </c>
      <c r="H197" s="204">
        <v>1</v>
      </c>
      <c r="I197" s="205">
        <v>1161.1400000000001</v>
      </c>
      <c r="J197" s="205">
        <f t="shared" si="9"/>
        <v>1161.1400000000001</v>
      </c>
      <c r="K197" s="200"/>
      <c r="L197" s="37"/>
      <c r="M197" s="38"/>
    </row>
    <row r="198" spans="1:13" ht="26.25" customHeight="1">
      <c r="A198" s="163"/>
      <c r="B198" s="237"/>
      <c r="C198" s="238"/>
      <c r="D198" s="239"/>
      <c r="E198" s="240"/>
      <c r="F198" s="173" t="s">
        <v>321</v>
      </c>
      <c r="G198" s="204" t="s">
        <v>16</v>
      </c>
      <c r="H198" s="204">
        <v>1</v>
      </c>
      <c r="I198" s="205">
        <v>2528</v>
      </c>
      <c r="J198" s="205">
        <f t="shared" si="9"/>
        <v>2528</v>
      </c>
      <c r="K198" s="200"/>
      <c r="L198" s="37"/>
      <c r="M198" s="38"/>
    </row>
    <row r="199" spans="1:13" s="92" customFormat="1" ht="17.25">
      <c r="A199" s="163"/>
      <c r="B199" s="237"/>
      <c r="C199" s="238"/>
      <c r="D199" s="239"/>
      <c r="E199" s="240"/>
      <c r="F199" s="173" t="s">
        <v>322</v>
      </c>
      <c r="G199" s="204" t="s">
        <v>16</v>
      </c>
      <c r="H199" s="204">
        <v>1</v>
      </c>
      <c r="I199" s="205">
        <v>979</v>
      </c>
      <c r="J199" s="205">
        <f t="shared" si="9"/>
        <v>979</v>
      </c>
      <c r="K199" s="200"/>
      <c r="L199" s="13"/>
    </row>
    <row r="200" spans="1:13" ht="17.25">
      <c r="A200" s="164"/>
      <c r="B200" s="233"/>
      <c r="C200" s="234"/>
      <c r="D200" s="235"/>
      <c r="E200" s="236"/>
      <c r="F200" s="173" t="s">
        <v>323</v>
      </c>
      <c r="G200" s="204" t="s">
        <v>16</v>
      </c>
      <c r="H200" s="204">
        <v>6</v>
      </c>
      <c r="I200" s="205">
        <v>706</v>
      </c>
      <c r="J200" s="205">
        <f t="shared" si="9"/>
        <v>4236</v>
      </c>
      <c r="K200" s="198"/>
      <c r="L200" s="37"/>
      <c r="M200" s="38"/>
    </row>
    <row r="201" spans="1:13" ht="17.25">
      <c r="A201" s="162" t="s">
        <v>324</v>
      </c>
      <c r="B201" s="229" t="s">
        <v>325</v>
      </c>
      <c r="C201" s="230" t="s">
        <v>326</v>
      </c>
      <c r="D201" s="231">
        <v>45922</v>
      </c>
      <c r="E201" s="232" t="s">
        <v>327</v>
      </c>
      <c r="F201" s="169" t="s">
        <v>328</v>
      </c>
      <c r="G201" s="204" t="s">
        <v>329</v>
      </c>
      <c r="H201" s="204">
        <v>2000</v>
      </c>
      <c r="I201" s="205">
        <v>8.51</v>
      </c>
      <c r="J201" s="205">
        <f t="shared" si="9"/>
        <v>17020</v>
      </c>
      <c r="K201" s="199">
        <v>3537520</v>
      </c>
      <c r="L201" s="37"/>
      <c r="M201" s="38"/>
    </row>
    <row r="202" spans="1:13" ht="17.25">
      <c r="A202" s="164"/>
      <c r="B202" s="233"/>
      <c r="C202" s="234"/>
      <c r="D202" s="235"/>
      <c r="E202" s="236"/>
      <c r="F202" s="169" t="s">
        <v>330</v>
      </c>
      <c r="G202" s="204" t="s">
        <v>329</v>
      </c>
      <c r="H202" s="204">
        <v>50000</v>
      </c>
      <c r="I202" s="205">
        <v>70.41</v>
      </c>
      <c r="J202" s="205">
        <f t="shared" ref="J202:J265" si="10">I202*H202</f>
        <v>3520500</v>
      </c>
      <c r="K202" s="198"/>
      <c r="L202" s="37"/>
      <c r="M202" s="38"/>
    </row>
    <row r="203" spans="1:13" ht="22.5">
      <c r="A203" s="151" t="s">
        <v>331</v>
      </c>
      <c r="B203" s="218" t="s">
        <v>332</v>
      </c>
      <c r="C203" s="219" t="s">
        <v>333</v>
      </c>
      <c r="D203" s="220">
        <v>45947</v>
      </c>
      <c r="E203" s="224" t="s">
        <v>334</v>
      </c>
      <c r="F203" s="152" t="s">
        <v>335</v>
      </c>
      <c r="G203" s="204" t="s">
        <v>16</v>
      </c>
      <c r="H203" s="204">
        <v>200</v>
      </c>
      <c r="I203" s="205">
        <v>5.9</v>
      </c>
      <c r="J203" s="205">
        <f t="shared" si="10"/>
        <v>1180</v>
      </c>
      <c r="K203" s="190">
        <v>1180</v>
      </c>
      <c r="L203" s="37"/>
      <c r="M203" s="38"/>
    </row>
    <row r="204" spans="1:13" ht="17.25">
      <c r="A204" s="162" t="s">
        <v>336</v>
      </c>
      <c r="B204" s="229" t="s">
        <v>337</v>
      </c>
      <c r="C204" s="230" t="s">
        <v>338</v>
      </c>
      <c r="D204" s="231">
        <v>45947</v>
      </c>
      <c r="E204" s="232" t="s">
        <v>334</v>
      </c>
      <c r="F204" s="152" t="s">
        <v>339</v>
      </c>
      <c r="G204" s="204" t="s">
        <v>16</v>
      </c>
      <c r="H204" s="204">
        <v>40</v>
      </c>
      <c r="I204" s="205">
        <v>3.75</v>
      </c>
      <c r="J204" s="205">
        <f t="shared" si="10"/>
        <v>150</v>
      </c>
      <c r="K204" s="199">
        <v>3308.4</v>
      </c>
      <c r="L204" s="37"/>
      <c r="M204" s="38"/>
    </row>
    <row r="205" spans="1:13" ht="17.25">
      <c r="A205" s="163"/>
      <c r="B205" s="237"/>
      <c r="C205" s="238"/>
      <c r="D205" s="239"/>
      <c r="E205" s="240"/>
      <c r="F205" s="152" t="s">
        <v>340</v>
      </c>
      <c r="G205" s="204" t="s">
        <v>16</v>
      </c>
      <c r="H205" s="204">
        <v>80</v>
      </c>
      <c r="I205" s="205">
        <v>3.53</v>
      </c>
      <c r="J205" s="205">
        <f t="shared" si="10"/>
        <v>282.39999999999998</v>
      </c>
      <c r="K205" s="200"/>
      <c r="L205" s="37"/>
      <c r="M205" s="38"/>
    </row>
    <row r="206" spans="1:13" ht="17.25">
      <c r="A206" s="163"/>
      <c r="B206" s="237"/>
      <c r="C206" s="238"/>
      <c r="D206" s="239"/>
      <c r="E206" s="240"/>
      <c r="F206" s="152" t="s">
        <v>341</v>
      </c>
      <c r="G206" s="204" t="s">
        <v>16</v>
      </c>
      <c r="H206" s="204">
        <v>80</v>
      </c>
      <c r="I206" s="205">
        <v>14.01</v>
      </c>
      <c r="J206" s="205">
        <f t="shared" si="10"/>
        <v>1120.8</v>
      </c>
      <c r="K206" s="200"/>
      <c r="L206" s="37"/>
      <c r="M206" s="38"/>
    </row>
    <row r="207" spans="1:13" ht="17.25">
      <c r="A207" s="163"/>
      <c r="B207" s="237"/>
      <c r="C207" s="238"/>
      <c r="D207" s="239"/>
      <c r="E207" s="240"/>
      <c r="F207" s="152" t="s">
        <v>342</v>
      </c>
      <c r="G207" s="204" t="s">
        <v>16</v>
      </c>
      <c r="H207" s="204">
        <v>80</v>
      </c>
      <c r="I207" s="205">
        <v>14.47</v>
      </c>
      <c r="J207" s="205">
        <f t="shared" si="10"/>
        <v>1157.6000000000001</v>
      </c>
      <c r="K207" s="200"/>
      <c r="L207" s="37"/>
      <c r="M207" s="38"/>
    </row>
    <row r="208" spans="1:13" ht="17.25">
      <c r="A208" s="164"/>
      <c r="B208" s="233"/>
      <c r="C208" s="234"/>
      <c r="D208" s="235"/>
      <c r="E208" s="236"/>
      <c r="F208" s="152" t="s">
        <v>343</v>
      </c>
      <c r="G208" s="204" t="s">
        <v>16</v>
      </c>
      <c r="H208" s="204">
        <v>40</v>
      </c>
      <c r="I208" s="205">
        <v>14.94</v>
      </c>
      <c r="J208" s="205">
        <f t="shared" si="10"/>
        <v>597.6</v>
      </c>
      <c r="K208" s="198"/>
      <c r="L208" s="37"/>
      <c r="M208" s="38"/>
    </row>
    <row r="209" spans="1:13" ht="17.25" customHeight="1">
      <c r="A209" s="162" t="s">
        <v>344</v>
      </c>
      <c r="B209" s="229" t="s">
        <v>43</v>
      </c>
      <c r="C209" s="230" t="s">
        <v>44</v>
      </c>
      <c r="D209" s="231">
        <v>45947</v>
      </c>
      <c r="E209" s="232" t="s">
        <v>334</v>
      </c>
      <c r="F209" s="152" t="s">
        <v>345</v>
      </c>
      <c r="G209" s="204" t="s">
        <v>16</v>
      </c>
      <c r="H209" s="204">
        <v>200</v>
      </c>
      <c r="I209" s="205">
        <v>9.7100000000000009</v>
      </c>
      <c r="J209" s="205">
        <f t="shared" si="10"/>
        <v>1942.0000000000002</v>
      </c>
      <c r="K209" s="199">
        <f>SUM(J209:J214)</f>
        <v>3693</v>
      </c>
      <c r="L209" s="37"/>
      <c r="M209" s="38"/>
    </row>
    <row r="210" spans="1:13" ht="17.25" customHeight="1">
      <c r="A210" s="163"/>
      <c r="B210" s="237"/>
      <c r="C210" s="238"/>
      <c r="D210" s="239"/>
      <c r="E210" s="240"/>
      <c r="F210" s="152" t="s">
        <v>346</v>
      </c>
      <c r="G210" s="204" t="s">
        <v>329</v>
      </c>
      <c r="H210" s="204">
        <v>200</v>
      </c>
      <c r="I210" s="205">
        <v>1.29</v>
      </c>
      <c r="J210" s="205">
        <f t="shared" si="10"/>
        <v>258</v>
      </c>
      <c r="K210" s="200"/>
      <c r="L210" s="37"/>
      <c r="M210" s="38"/>
    </row>
    <row r="211" spans="1:13" ht="17.25" customHeight="1">
      <c r="A211" s="163"/>
      <c r="B211" s="237"/>
      <c r="C211" s="238"/>
      <c r="D211" s="239"/>
      <c r="E211" s="240"/>
      <c r="F211" s="152" t="s">
        <v>347</v>
      </c>
      <c r="G211" s="204" t="s">
        <v>329</v>
      </c>
      <c r="H211" s="204">
        <v>200</v>
      </c>
      <c r="I211" s="205">
        <v>1.29</v>
      </c>
      <c r="J211" s="205">
        <f t="shared" si="10"/>
        <v>258</v>
      </c>
      <c r="K211" s="200"/>
      <c r="L211" s="37"/>
      <c r="M211" s="38"/>
    </row>
    <row r="212" spans="1:13" ht="17.25" customHeight="1">
      <c r="A212" s="163"/>
      <c r="B212" s="237"/>
      <c r="C212" s="238"/>
      <c r="D212" s="239"/>
      <c r="E212" s="240"/>
      <c r="F212" s="152" t="s">
        <v>348</v>
      </c>
      <c r="G212" s="204" t="s">
        <v>329</v>
      </c>
      <c r="H212" s="204">
        <v>200</v>
      </c>
      <c r="I212" s="205">
        <v>1.29</v>
      </c>
      <c r="J212" s="205">
        <f t="shared" si="10"/>
        <v>258</v>
      </c>
      <c r="K212" s="200"/>
      <c r="L212" s="37"/>
      <c r="M212" s="38"/>
    </row>
    <row r="213" spans="1:13" ht="17.25" customHeight="1">
      <c r="A213" s="163"/>
      <c r="B213" s="237"/>
      <c r="C213" s="238"/>
      <c r="D213" s="239"/>
      <c r="E213" s="240"/>
      <c r="F213" s="152" t="s">
        <v>349</v>
      </c>
      <c r="G213" s="204" t="s">
        <v>329</v>
      </c>
      <c r="H213" s="204">
        <v>150</v>
      </c>
      <c r="I213" s="205">
        <v>6.38</v>
      </c>
      <c r="J213" s="205">
        <f t="shared" si="10"/>
        <v>957</v>
      </c>
      <c r="K213" s="200"/>
      <c r="L213" s="37"/>
      <c r="M213" s="38"/>
    </row>
    <row r="214" spans="1:13" ht="17.25" customHeight="1">
      <c r="A214" s="164"/>
      <c r="B214" s="233"/>
      <c r="C214" s="234"/>
      <c r="D214" s="235"/>
      <c r="E214" s="236"/>
      <c r="F214" s="152" t="s">
        <v>350</v>
      </c>
      <c r="G214" s="204" t="s">
        <v>16</v>
      </c>
      <c r="H214" s="204">
        <v>200</v>
      </c>
      <c r="I214" s="205">
        <v>0.1</v>
      </c>
      <c r="J214" s="205">
        <f t="shared" si="10"/>
        <v>20</v>
      </c>
      <c r="K214" s="198"/>
      <c r="L214" s="37"/>
      <c r="M214" s="38"/>
    </row>
    <row r="215" spans="1:13" ht="18" customHeight="1">
      <c r="A215" s="151" t="s">
        <v>351</v>
      </c>
      <c r="B215" s="218" t="s">
        <v>352</v>
      </c>
      <c r="C215" s="219" t="s">
        <v>353</v>
      </c>
      <c r="D215" s="220">
        <v>45947</v>
      </c>
      <c r="E215" s="224" t="s">
        <v>334</v>
      </c>
      <c r="F215" s="152" t="s">
        <v>354</v>
      </c>
      <c r="G215" s="204" t="s">
        <v>16</v>
      </c>
      <c r="H215" s="204">
        <v>80</v>
      </c>
      <c r="I215" s="205">
        <v>15.6</v>
      </c>
      <c r="J215" s="205">
        <f t="shared" si="10"/>
        <v>1248</v>
      </c>
      <c r="K215" s="190">
        <v>1248</v>
      </c>
      <c r="L215" s="37"/>
      <c r="M215" s="38"/>
    </row>
    <row r="216" spans="1:13" ht="18" customHeight="1">
      <c r="A216" s="162" t="s">
        <v>355</v>
      </c>
      <c r="B216" s="229" t="s">
        <v>356</v>
      </c>
      <c r="C216" s="230" t="s">
        <v>357</v>
      </c>
      <c r="D216" s="231">
        <v>45947</v>
      </c>
      <c r="E216" s="232" t="s">
        <v>334</v>
      </c>
      <c r="F216" s="152" t="s">
        <v>358</v>
      </c>
      <c r="G216" s="204" t="s">
        <v>16</v>
      </c>
      <c r="H216" s="204">
        <v>20</v>
      </c>
      <c r="I216" s="205">
        <v>29</v>
      </c>
      <c r="J216" s="205">
        <f t="shared" si="10"/>
        <v>580</v>
      </c>
      <c r="K216" s="199">
        <v>3003.4</v>
      </c>
      <c r="L216" s="37"/>
      <c r="M216" s="38"/>
    </row>
    <row r="217" spans="1:13" ht="18" customHeight="1">
      <c r="A217" s="163"/>
      <c r="B217" s="237"/>
      <c r="C217" s="238"/>
      <c r="D217" s="239"/>
      <c r="E217" s="240"/>
      <c r="F217" s="152" t="s">
        <v>359</v>
      </c>
      <c r="G217" s="204" t="s">
        <v>16</v>
      </c>
      <c r="H217" s="204">
        <v>60</v>
      </c>
      <c r="I217" s="205">
        <v>19.670000000000002</v>
      </c>
      <c r="J217" s="205">
        <f t="shared" si="10"/>
        <v>1180.2</v>
      </c>
      <c r="K217" s="200"/>
      <c r="L217" s="37"/>
      <c r="M217" s="38"/>
    </row>
    <row r="218" spans="1:13" ht="18" customHeight="1">
      <c r="A218" s="163"/>
      <c r="B218" s="237"/>
      <c r="C218" s="238"/>
      <c r="D218" s="239"/>
      <c r="E218" s="240"/>
      <c r="F218" s="152" t="s">
        <v>360</v>
      </c>
      <c r="G218" s="204" t="s">
        <v>16</v>
      </c>
      <c r="H218" s="204">
        <v>20</v>
      </c>
      <c r="I218" s="205">
        <v>50.9</v>
      </c>
      <c r="J218" s="205">
        <f t="shared" si="10"/>
        <v>1018</v>
      </c>
      <c r="K218" s="200"/>
      <c r="L218" s="37"/>
      <c r="M218" s="38"/>
    </row>
    <row r="219" spans="1:13" ht="18" customHeight="1">
      <c r="A219" s="163"/>
      <c r="B219" s="237"/>
      <c r="C219" s="238"/>
      <c r="D219" s="239"/>
      <c r="E219" s="240"/>
      <c r="F219" s="152" t="s">
        <v>361</v>
      </c>
      <c r="G219" s="204" t="s">
        <v>16</v>
      </c>
      <c r="H219" s="204">
        <v>100</v>
      </c>
      <c r="I219" s="205">
        <v>1.6</v>
      </c>
      <c r="J219" s="205">
        <f t="shared" si="10"/>
        <v>160</v>
      </c>
      <c r="K219" s="200"/>
      <c r="L219" s="37"/>
      <c r="M219" s="38"/>
    </row>
    <row r="220" spans="1:13" ht="18" customHeight="1">
      <c r="A220" s="164"/>
      <c r="B220" s="233"/>
      <c r="C220" s="234"/>
      <c r="D220" s="235"/>
      <c r="E220" s="236"/>
      <c r="F220" s="174" t="s">
        <v>362</v>
      </c>
      <c r="G220" s="204" t="s">
        <v>16</v>
      </c>
      <c r="H220" s="204">
        <v>200</v>
      </c>
      <c r="I220" s="205">
        <v>0.33</v>
      </c>
      <c r="J220" s="205">
        <f t="shared" si="10"/>
        <v>66</v>
      </c>
      <c r="K220" s="198"/>
      <c r="L220" s="37"/>
      <c r="M220" s="38"/>
    </row>
    <row r="221" spans="1:13" ht="22.5" customHeight="1">
      <c r="A221" s="162" t="s">
        <v>363</v>
      </c>
      <c r="B221" s="229" t="s">
        <v>364</v>
      </c>
      <c r="C221" s="230" t="s">
        <v>365</v>
      </c>
      <c r="D221" s="231">
        <v>45987</v>
      </c>
      <c r="E221" s="232" t="s">
        <v>366</v>
      </c>
      <c r="F221" s="156" t="s">
        <v>367</v>
      </c>
      <c r="G221" s="204" t="s">
        <v>16</v>
      </c>
      <c r="H221" s="204">
        <v>1</v>
      </c>
      <c r="I221" s="205">
        <v>372.06</v>
      </c>
      <c r="J221" s="205">
        <f t="shared" si="10"/>
        <v>372.06</v>
      </c>
      <c r="K221" s="199">
        <f>SUM(J221:J225)</f>
        <v>2100.2999999999997</v>
      </c>
      <c r="L221" s="37"/>
      <c r="M221" s="38"/>
    </row>
    <row r="222" spans="1:13" ht="22.5" customHeight="1">
      <c r="A222" s="163"/>
      <c r="B222" s="237"/>
      <c r="C222" s="238"/>
      <c r="D222" s="239"/>
      <c r="E222" s="240"/>
      <c r="F222" s="156" t="s">
        <v>368</v>
      </c>
      <c r="G222" s="204" t="s">
        <v>16</v>
      </c>
      <c r="H222" s="204">
        <v>1</v>
      </c>
      <c r="I222" s="205">
        <v>372.06</v>
      </c>
      <c r="J222" s="205">
        <f t="shared" si="10"/>
        <v>372.06</v>
      </c>
      <c r="K222" s="200"/>
      <c r="L222" s="37"/>
      <c r="M222" s="38"/>
    </row>
    <row r="223" spans="1:13" ht="22.5" customHeight="1">
      <c r="A223" s="163"/>
      <c r="B223" s="237"/>
      <c r="C223" s="238"/>
      <c r="D223" s="239"/>
      <c r="E223" s="240"/>
      <c r="F223" s="156" t="s">
        <v>369</v>
      </c>
      <c r="G223" s="204" t="s">
        <v>16</v>
      </c>
      <c r="H223" s="204">
        <v>1</v>
      </c>
      <c r="I223" s="205">
        <v>570</v>
      </c>
      <c r="J223" s="205">
        <f t="shared" si="10"/>
        <v>570</v>
      </c>
      <c r="K223" s="200"/>
      <c r="L223" s="37"/>
      <c r="M223" s="38"/>
    </row>
    <row r="224" spans="1:13" ht="22.5" customHeight="1">
      <c r="A224" s="163"/>
      <c r="B224" s="237"/>
      <c r="C224" s="238"/>
      <c r="D224" s="239"/>
      <c r="E224" s="240"/>
      <c r="F224" s="156" t="s">
        <v>370</v>
      </c>
      <c r="G224" s="204" t="s">
        <v>16</v>
      </c>
      <c r="H224" s="204">
        <v>1</v>
      </c>
      <c r="I224" s="205">
        <v>386.06</v>
      </c>
      <c r="J224" s="205">
        <f t="shared" si="10"/>
        <v>386.06</v>
      </c>
      <c r="K224" s="200"/>
      <c r="L224" s="37"/>
      <c r="M224" s="38"/>
    </row>
    <row r="225" spans="1:13" ht="22.5" customHeight="1">
      <c r="A225" s="164"/>
      <c r="B225" s="233"/>
      <c r="C225" s="234"/>
      <c r="D225" s="235"/>
      <c r="E225" s="236"/>
      <c r="F225" s="178" t="s">
        <v>371</v>
      </c>
      <c r="G225" s="204" t="s">
        <v>16</v>
      </c>
      <c r="H225" s="204">
        <v>2</v>
      </c>
      <c r="I225" s="205">
        <v>200.06</v>
      </c>
      <c r="J225" s="205">
        <f t="shared" si="10"/>
        <v>400.12</v>
      </c>
      <c r="K225" s="198"/>
      <c r="L225" s="37"/>
      <c r="M225" s="38"/>
    </row>
    <row r="226" spans="1:13" ht="19.5" customHeight="1">
      <c r="A226" s="162" t="s">
        <v>372</v>
      </c>
      <c r="B226" s="229" t="s">
        <v>373</v>
      </c>
      <c r="C226" s="230" t="s">
        <v>374</v>
      </c>
      <c r="D226" s="231">
        <v>45988</v>
      </c>
      <c r="E226" s="232" t="s">
        <v>366</v>
      </c>
      <c r="F226" s="156" t="s">
        <v>375</v>
      </c>
      <c r="G226" s="204" t="s">
        <v>16</v>
      </c>
      <c r="H226" s="204">
        <v>1</v>
      </c>
      <c r="I226" s="205">
        <v>8962.94</v>
      </c>
      <c r="J226" s="205">
        <f t="shared" si="10"/>
        <v>8962.94</v>
      </c>
      <c r="K226" s="199">
        <v>10887.78</v>
      </c>
      <c r="L226" s="37"/>
      <c r="M226" s="38"/>
    </row>
    <row r="227" spans="1:13" ht="19.5" customHeight="1">
      <c r="A227" s="164"/>
      <c r="B227" s="233"/>
      <c r="C227" s="234"/>
      <c r="D227" s="235"/>
      <c r="E227" s="236"/>
      <c r="F227" s="156" t="s">
        <v>376</v>
      </c>
      <c r="G227" s="204" t="s">
        <v>16</v>
      </c>
      <c r="H227" s="204">
        <v>1</v>
      </c>
      <c r="I227" s="205">
        <v>1924.84</v>
      </c>
      <c r="J227" s="205">
        <f t="shared" si="10"/>
        <v>1924.84</v>
      </c>
      <c r="K227" s="198"/>
      <c r="L227" s="37"/>
      <c r="M227" s="38"/>
    </row>
    <row r="228" spans="1:13" ht="18" customHeight="1">
      <c r="A228" s="162" t="s">
        <v>377</v>
      </c>
      <c r="B228" s="229" t="s">
        <v>325</v>
      </c>
      <c r="C228" s="230" t="s">
        <v>378</v>
      </c>
      <c r="D228" s="231">
        <v>45993</v>
      </c>
      <c r="E228" s="232" t="s">
        <v>379</v>
      </c>
      <c r="F228" s="152" t="s">
        <v>380</v>
      </c>
      <c r="G228" s="204" t="s">
        <v>16</v>
      </c>
      <c r="H228" s="204">
        <v>300</v>
      </c>
      <c r="I228" s="205">
        <v>111.364</v>
      </c>
      <c r="J228" s="205">
        <f t="shared" si="10"/>
        <v>33409.200000000004</v>
      </c>
      <c r="K228" s="199">
        <v>40401.040000000001</v>
      </c>
      <c r="L228" s="37"/>
      <c r="M228" s="38"/>
    </row>
    <row r="229" spans="1:13" ht="18" customHeight="1">
      <c r="A229" s="163"/>
      <c r="B229" s="237"/>
      <c r="C229" s="238"/>
      <c r="D229" s="239"/>
      <c r="E229" s="240"/>
      <c r="F229" s="152" t="s">
        <v>381</v>
      </c>
      <c r="G229" s="204" t="s">
        <v>16</v>
      </c>
      <c r="H229" s="204">
        <v>2</v>
      </c>
      <c r="I229" s="205">
        <v>484.72500000000002</v>
      </c>
      <c r="J229" s="205">
        <f t="shared" si="10"/>
        <v>969.45</v>
      </c>
      <c r="K229" s="200"/>
      <c r="L229" s="37"/>
      <c r="M229" s="38"/>
    </row>
    <row r="230" spans="1:13" ht="18" customHeight="1">
      <c r="A230" s="163"/>
      <c r="B230" s="237"/>
      <c r="C230" s="238"/>
      <c r="D230" s="239"/>
      <c r="E230" s="240"/>
      <c r="F230" s="152" t="s">
        <v>382</v>
      </c>
      <c r="G230" s="204" t="s">
        <v>16</v>
      </c>
      <c r="H230" s="204">
        <v>2</v>
      </c>
      <c r="I230" s="205">
        <v>1368.9949999999999</v>
      </c>
      <c r="J230" s="205">
        <f t="shared" si="10"/>
        <v>2737.99</v>
      </c>
      <c r="K230" s="200"/>
      <c r="L230" s="37"/>
      <c r="M230" s="38"/>
    </row>
    <row r="231" spans="1:13" ht="18" customHeight="1">
      <c r="A231" s="163"/>
      <c r="B231" s="237"/>
      <c r="C231" s="238"/>
      <c r="D231" s="239"/>
      <c r="E231" s="240"/>
      <c r="F231" s="152" t="s">
        <v>383</v>
      </c>
      <c r="G231" s="204" t="s">
        <v>16</v>
      </c>
      <c r="H231" s="204">
        <v>2</v>
      </c>
      <c r="I231" s="205">
        <v>1368.9949999999999</v>
      </c>
      <c r="J231" s="205">
        <f t="shared" si="10"/>
        <v>2737.99</v>
      </c>
      <c r="K231" s="200"/>
      <c r="L231" s="37"/>
      <c r="M231" s="38"/>
    </row>
    <row r="232" spans="1:13" ht="18" customHeight="1">
      <c r="A232" s="164"/>
      <c r="B232" s="233"/>
      <c r="C232" s="234"/>
      <c r="D232" s="235"/>
      <c r="E232" s="236"/>
      <c r="F232" s="152" t="s">
        <v>384</v>
      </c>
      <c r="G232" s="204" t="s">
        <v>16</v>
      </c>
      <c r="H232" s="204">
        <v>2</v>
      </c>
      <c r="I232" s="205">
        <v>273.20499999999998</v>
      </c>
      <c r="J232" s="205">
        <f t="shared" si="10"/>
        <v>546.41</v>
      </c>
      <c r="K232" s="198"/>
      <c r="L232" s="37"/>
      <c r="M232" s="38"/>
    </row>
    <row r="233" spans="1:13" ht="17.25" customHeight="1">
      <c r="A233" s="162" t="s">
        <v>385</v>
      </c>
      <c r="B233" s="230" t="s">
        <v>239</v>
      </c>
      <c r="C233" s="230" t="s">
        <v>240</v>
      </c>
      <c r="D233" s="231">
        <v>45993</v>
      </c>
      <c r="E233" s="232" t="s">
        <v>379</v>
      </c>
      <c r="F233" s="151" t="s">
        <v>386</v>
      </c>
      <c r="G233" s="204" t="s">
        <v>16</v>
      </c>
      <c r="H233" s="204">
        <v>5</v>
      </c>
      <c r="I233" s="205">
        <v>315</v>
      </c>
      <c r="J233" s="205">
        <f t="shared" si="10"/>
        <v>1575</v>
      </c>
      <c r="K233" s="199">
        <v>3375</v>
      </c>
      <c r="L233" s="37"/>
      <c r="M233" s="38"/>
    </row>
    <row r="234" spans="1:13" ht="17.25" customHeight="1">
      <c r="A234" s="164"/>
      <c r="B234" s="234"/>
      <c r="C234" s="234"/>
      <c r="D234" s="235"/>
      <c r="E234" s="236"/>
      <c r="F234" s="151" t="s">
        <v>387</v>
      </c>
      <c r="G234" s="204" t="s">
        <v>16</v>
      </c>
      <c r="H234" s="204">
        <v>5</v>
      </c>
      <c r="I234" s="205">
        <v>360</v>
      </c>
      <c r="J234" s="205">
        <f t="shared" si="10"/>
        <v>1800</v>
      </c>
      <c r="K234" s="198"/>
      <c r="L234" s="37"/>
      <c r="M234" s="38"/>
    </row>
    <row r="235" spans="1:13" ht="20.25" customHeight="1">
      <c r="A235" s="162" t="s">
        <v>388</v>
      </c>
      <c r="B235" s="229" t="s">
        <v>389</v>
      </c>
      <c r="C235" s="230" t="s">
        <v>390</v>
      </c>
      <c r="D235" s="232">
        <v>45980</v>
      </c>
      <c r="E235" s="232" t="s">
        <v>391</v>
      </c>
      <c r="F235" s="152" t="s">
        <v>392</v>
      </c>
      <c r="G235" s="204" t="s">
        <v>16</v>
      </c>
      <c r="H235" s="204">
        <v>6</v>
      </c>
      <c r="I235" s="205">
        <v>17.05</v>
      </c>
      <c r="J235" s="205">
        <f t="shared" si="10"/>
        <v>102.30000000000001</v>
      </c>
      <c r="K235" s="199">
        <v>3674.03</v>
      </c>
      <c r="L235" s="37"/>
      <c r="M235" s="38"/>
    </row>
    <row r="236" spans="1:13" ht="30" customHeight="1">
      <c r="A236" s="163"/>
      <c r="B236" s="237"/>
      <c r="C236" s="238"/>
      <c r="D236" s="240"/>
      <c r="E236" s="240"/>
      <c r="F236" s="152" t="s">
        <v>393</v>
      </c>
      <c r="G236" s="204" t="s">
        <v>16</v>
      </c>
      <c r="H236" s="204">
        <v>40</v>
      </c>
      <c r="I236" s="205">
        <v>11.6</v>
      </c>
      <c r="J236" s="205">
        <f t="shared" si="10"/>
        <v>464</v>
      </c>
      <c r="K236" s="200"/>
      <c r="L236" s="37"/>
      <c r="M236" s="38"/>
    </row>
    <row r="237" spans="1:13" ht="30" customHeight="1">
      <c r="A237" s="163"/>
      <c r="B237" s="237"/>
      <c r="C237" s="238"/>
      <c r="D237" s="240"/>
      <c r="E237" s="240"/>
      <c r="F237" s="152" t="s">
        <v>394</v>
      </c>
      <c r="G237" s="204" t="s">
        <v>16</v>
      </c>
      <c r="H237" s="204">
        <v>8</v>
      </c>
      <c r="I237" s="205">
        <v>13.3</v>
      </c>
      <c r="J237" s="205">
        <f t="shared" si="10"/>
        <v>106.4</v>
      </c>
      <c r="K237" s="200"/>
      <c r="L237" s="37"/>
      <c r="M237" s="38"/>
    </row>
    <row r="238" spans="1:13" ht="30" customHeight="1">
      <c r="A238" s="163"/>
      <c r="B238" s="237"/>
      <c r="C238" s="238"/>
      <c r="D238" s="240"/>
      <c r="E238" s="240"/>
      <c r="F238" s="152" t="s">
        <v>395</v>
      </c>
      <c r="G238" s="204" t="s">
        <v>16</v>
      </c>
      <c r="H238" s="204">
        <v>4</v>
      </c>
      <c r="I238" s="205">
        <v>12.65</v>
      </c>
      <c r="J238" s="205">
        <f t="shared" si="10"/>
        <v>50.6</v>
      </c>
      <c r="K238" s="200"/>
      <c r="L238" s="37"/>
      <c r="M238" s="38"/>
    </row>
    <row r="239" spans="1:13" ht="30" customHeight="1">
      <c r="A239" s="163"/>
      <c r="B239" s="237"/>
      <c r="C239" s="238"/>
      <c r="D239" s="240"/>
      <c r="E239" s="240"/>
      <c r="F239" s="152" t="s">
        <v>396</v>
      </c>
      <c r="G239" s="204" t="s">
        <v>16</v>
      </c>
      <c r="H239" s="204">
        <v>40</v>
      </c>
      <c r="I239" s="205">
        <v>10.16</v>
      </c>
      <c r="J239" s="205">
        <f t="shared" si="10"/>
        <v>406.4</v>
      </c>
      <c r="K239" s="200"/>
      <c r="L239" s="37"/>
      <c r="M239" s="38"/>
    </row>
    <row r="240" spans="1:13" ht="30" customHeight="1">
      <c r="A240" s="163"/>
      <c r="B240" s="237"/>
      <c r="C240" s="238"/>
      <c r="D240" s="240"/>
      <c r="E240" s="240"/>
      <c r="F240" s="152" t="s">
        <v>397</v>
      </c>
      <c r="G240" s="204" t="s">
        <v>16</v>
      </c>
      <c r="H240" s="204">
        <v>4</v>
      </c>
      <c r="I240" s="205">
        <v>13.3</v>
      </c>
      <c r="J240" s="205">
        <f t="shared" si="10"/>
        <v>53.2</v>
      </c>
      <c r="K240" s="200"/>
      <c r="L240" s="37"/>
      <c r="M240" s="38"/>
    </row>
    <row r="241" spans="1:13" ht="30" customHeight="1">
      <c r="A241" s="163"/>
      <c r="B241" s="237"/>
      <c r="C241" s="238"/>
      <c r="D241" s="240"/>
      <c r="E241" s="240"/>
      <c r="F241" s="152" t="s">
        <v>398</v>
      </c>
      <c r="G241" s="204" t="s">
        <v>16</v>
      </c>
      <c r="H241" s="204">
        <v>1</v>
      </c>
      <c r="I241" s="205">
        <v>49.47</v>
      </c>
      <c r="J241" s="205">
        <f t="shared" si="10"/>
        <v>49.47</v>
      </c>
      <c r="K241" s="200"/>
      <c r="L241" s="37"/>
      <c r="M241" s="38"/>
    </row>
    <row r="242" spans="1:13" ht="30" customHeight="1">
      <c r="A242" s="163"/>
      <c r="B242" s="237"/>
      <c r="C242" s="238"/>
      <c r="D242" s="240"/>
      <c r="E242" s="240"/>
      <c r="F242" s="152" t="s">
        <v>399</v>
      </c>
      <c r="G242" s="204" t="s">
        <v>16</v>
      </c>
      <c r="H242" s="204">
        <v>1</v>
      </c>
      <c r="I242" s="205">
        <v>25.9</v>
      </c>
      <c r="J242" s="205">
        <f t="shared" si="10"/>
        <v>25.9</v>
      </c>
      <c r="K242" s="200"/>
      <c r="L242" s="37"/>
      <c r="M242" s="38"/>
    </row>
    <row r="243" spans="1:13" ht="30" customHeight="1">
      <c r="A243" s="163"/>
      <c r="B243" s="237"/>
      <c r="C243" s="238"/>
      <c r="D243" s="240"/>
      <c r="E243" s="240"/>
      <c r="F243" s="152" t="s">
        <v>400</v>
      </c>
      <c r="G243" s="204" t="s">
        <v>16</v>
      </c>
      <c r="H243" s="204">
        <v>12</v>
      </c>
      <c r="I243" s="205">
        <v>52.2</v>
      </c>
      <c r="J243" s="205">
        <f t="shared" si="10"/>
        <v>626.40000000000009</v>
      </c>
      <c r="K243" s="200"/>
      <c r="L243" s="37"/>
      <c r="M243" s="38"/>
    </row>
    <row r="244" spans="1:13" ht="30" customHeight="1">
      <c r="A244" s="163"/>
      <c r="B244" s="237"/>
      <c r="C244" s="238"/>
      <c r="D244" s="240"/>
      <c r="E244" s="240"/>
      <c r="F244" s="152" t="s">
        <v>401</v>
      </c>
      <c r="G244" s="204" t="s">
        <v>16</v>
      </c>
      <c r="H244" s="204">
        <v>12.4</v>
      </c>
      <c r="I244" s="205">
        <v>40.4</v>
      </c>
      <c r="J244" s="205">
        <f t="shared" si="10"/>
        <v>500.96</v>
      </c>
      <c r="K244" s="200"/>
      <c r="L244" s="37"/>
      <c r="M244" s="38"/>
    </row>
    <row r="245" spans="1:13" ht="30" customHeight="1">
      <c r="A245" s="163"/>
      <c r="B245" s="237"/>
      <c r="C245" s="238"/>
      <c r="D245" s="240"/>
      <c r="E245" s="240"/>
      <c r="F245" s="152" t="s">
        <v>402</v>
      </c>
      <c r="G245" s="204" t="s">
        <v>16</v>
      </c>
      <c r="H245" s="204">
        <v>30</v>
      </c>
      <c r="I245" s="205">
        <v>23.1</v>
      </c>
      <c r="J245" s="205">
        <f t="shared" si="10"/>
        <v>693</v>
      </c>
      <c r="K245" s="200"/>
      <c r="L245" s="37"/>
      <c r="M245" s="38"/>
    </row>
    <row r="246" spans="1:13" ht="30" customHeight="1">
      <c r="A246" s="163"/>
      <c r="B246" s="237"/>
      <c r="C246" s="238"/>
      <c r="D246" s="240"/>
      <c r="E246" s="240"/>
      <c r="F246" s="152" t="s">
        <v>403</v>
      </c>
      <c r="G246" s="204" t="s">
        <v>16</v>
      </c>
      <c r="H246" s="204">
        <v>8</v>
      </c>
      <c r="I246" s="205">
        <v>18.3</v>
      </c>
      <c r="J246" s="205">
        <f t="shared" si="10"/>
        <v>146.4</v>
      </c>
      <c r="K246" s="200"/>
      <c r="L246" s="37"/>
      <c r="M246" s="38"/>
    </row>
    <row r="247" spans="1:13" ht="30" customHeight="1">
      <c r="A247" s="163"/>
      <c r="B247" s="237"/>
      <c r="C247" s="238"/>
      <c r="D247" s="240"/>
      <c r="E247" s="240"/>
      <c r="F247" s="152" t="s">
        <v>404</v>
      </c>
      <c r="G247" s="204" t="s">
        <v>16</v>
      </c>
      <c r="H247" s="204">
        <v>6</v>
      </c>
      <c r="I247" s="205">
        <v>13.4</v>
      </c>
      <c r="J247" s="205">
        <f t="shared" si="10"/>
        <v>80.400000000000006</v>
      </c>
      <c r="K247" s="200"/>
      <c r="L247" s="37"/>
      <c r="M247" s="38"/>
    </row>
    <row r="248" spans="1:13" ht="30" customHeight="1">
      <c r="A248" s="163"/>
      <c r="B248" s="237"/>
      <c r="C248" s="238"/>
      <c r="D248" s="240"/>
      <c r="E248" s="240"/>
      <c r="F248" s="152" t="s">
        <v>405</v>
      </c>
      <c r="G248" s="204" t="s">
        <v>16</v>
      </c>
      <c r="H248" s="204">
        <v>40</v>
      </c>
      <c r="I248" s="205">
        <v>8.1</v>
      </c>
      <c r="J248" s="205">
        <f t="shared" si="10"/>
        <v>324</v>
      </c>
      <c r="K248" s="200"/>
      <c r="L248" s="37"/>
      <c r="M248" s="38"/>
    </row>
    <row r="249" spans="1:13" ht="30" customHeight="1">
      <c r="A249" s="164"/>
      <c r="B249" s="233"/>
      <c r="C249" s="234"/>
      <c r="D249" s="236"/>
      <c r="E249" s="236"/>
      <c r="F249" s="152" t="s">
        <v>406</v>
      </c>
      <c r="G249" s="204" t="s">
        <v>16</v>
      </c>
      <c r="H249" s="204">
        <v>2</v>
      </c>
      <c r="I249" s="205">
        <v>22.3</v>
      </c>
      <c r="J249" s="205">
        <f t="shared" si="10"/>
        <v>44.6</v>
      </c>
      <c r="K249" s="198"/>
      <c r="L249" s="37"/>
      <c r="M249" s="38"/>
    </row>
    <row r="250" spans="1:13" ht="18" customHeight="1">
      <c r="A250" s="162" t="s">
        <v>407</v>
      </c>
      <c r="B250" s="229" t="s">
        <v>57</v>
      </c>
      <c r="C250" s="230" t="s">
        <v>58</v>
      </c>
      <c r="D250" s="231">
        <v>45964</v>
      </c>
      <c r="E250" s="232" t="s">
        <v>408</v>
      </c>
      <c r="F250" s="151" t="s">
        <v>409</v>
      </c>
      <c r="G250" s="204" t="s">
        <v>16</v>
      </c>
      <c r="H250" s="204">
        <v>10</v>
      </c>
      <c r="I250" s="205">
        <v>36.979999999999997</v>
      </c>
      <c r="J250" s="205">
        <f t="shared" si="10"/>
        <v>369.79999999999995</v>
      </c>
      <c r="K250" s="199">
        <v>248013.1</v>
      </c>
      <c r="L250" s="37"/>
      <c r="M250" s="38"/>
    </row>
    <row r="251" spans="1:13" ht="18" customHeight="1">
      <c r="A251" s="163"/>
      <c r="B251" s="237"/>
      <c r="C251" s="238"/>
      <c r="D251" s="239"/>
      <c r="E251" s="240"/>
      <c r="F251" s="151" t="s">
        <v>410</v>
      </c>
      <c r="G251" s="204" t="s">
        <v>16</v>
      </c>
      <c r="H251" s="204">
        <v>10</v>
      </c>
      <c r="I251" s="205">
        <v>59.35</v>
      </c>
      <c r="J251" s="205">
        <f t="shared" si="10"/>
        <v>593.5</v>
      </c>
      <c r="K251" s="200"/>
      <c r="L251" s="37"/>
      <c r="M251" s="38"/>
    </row>
    <row r="252" spans="1:13" ht="18" customHeight="1">
      <c r="A252" s="163"/>
      <c r="B252" s="237"/>
      <c r="C252" s="238"/>
      <c r="D252" s="239"/>
      <c r="E252" s="240"/>
      <c r="F252" s="151" t="s">
        <v>411</v>
      </c>
      <c r="G252" s="204" t="s">
        <v>16</v>
      </c>
      <c r="H252" s="204">
        <v>80</v>
      </c>
      <c r="I252" s="205">
        <v>151.38999999999999</v>
      </c>
      <c r="J252" s="205">
        <f t="shared" si="10"/>
        <v>12111.199999999999</v>
      </c>
      <c r="K252" s="200"/>
      <c r="L252" s="37"/>
      <c r="M252" s="38"/>
    </row>
    <row r="253" spans="1:13" ht="18" customHeight="1">
      <c r="A253" s="163"/>
      <c r="B253" s="237"/>
      <c r="C253" s="238"/>
      <c r="D253" s="239"/>
      <c r="E253" s="240"/>
      <c r="F253" s="151" t="s">
        <v>412</v>
      </c>
      <c r="G253" s="204" t="s">
        <v>16</v>
      </c>
      <c r="H253" s="204">
        <v>10</v>
      </c>
      <c r="I253" s="205">
        <v>27.52</v>
      </c>
      <c r="J253" s="205">
        <f t="shared" si="10"/>
        <v>275.2</v>
      </c>
      <c r="K253" s="200"/>
      <c r="L253" s="37"/>
      <c r="M253" s="38"/>
    </row>
    <row r="254" spans="1:13" ht="18" customHeight="1">
      <c r="A254" s="163"/>
      <c r="B254" s="237"/>
      <c r="C254" s="238"/>
      <c r="D254" s="239"/>
      <c r="E254" s="240"/>
      <c r="F254" s="151" t="s">
        <v>413</v>
      </c>
      <c r="G254" s="204" t="s">
        <v>16</v>
      </c>
      <c r="H254" s="204">
        <v>200</v>
      </c>
      <c r="I254" s="205">
        <v>97.2</v>
      </c>
      <c r="J254" s="205">
        <f t="shared" si="10"/>
        <v>19440</v>
      </c>
      <c r="K254" s="200"/>
      <c r="L254" s="37"/>
      <c r="M254" s="38"/>
    </row>
    <row r="255" spans="1:13" ht="18" customHeight="1">
      <c r="A255" s="163"/>
      <c r="B255" s="237"/>
      <c r="C255" s="238"/>
      <c r="D255" s="239"/>
      <c r="E255" s="240"/>
      <c r="F255" s="151" t="s">
        <v>414</v>
      </c>
      <c r="G255" s="204" t="s">
        <v>16</v>
      </c>
      <c r="H255" s="204">
        <v>40</v>
      </c>
      <c r="I255" s="205">
        <v>24.08</v>
      </c>
      <c r="J255" s="205">
        <f t="shared" si="10"/>
        <v>963.19999999999993</v>
      </c>
      <c r="K255" s="200"/>
      <c r="L255" s="37"/>
      <c r="M255" s="38"/>
    </row>
    <row r="256" spans="1:13" ht="18" customHeight="1">
      <c r="A256" s="163"/>
      <c r="B256" s="237"/>
      <c r="C256" s="238"/>
      <c r="D256" s="239"/>
      <c r="E256" s="240"/>
      <c r="F256" s="151" t="s">
        <v>415</v>
      </c>
      <c r="G256" s="204" t="s">
        <v>16</v>
      </c>
      <c r="H256" s="204">
        <v>40</v>
      </c>
      <c r="I256" s="205">
        <v>43.01</v>
      </c>
      <c r="J256" s="205">
        <f t="shared" si="10"/>
        <v>1720.3999999999999</v>
      </c>
      <c r="K256" s="200"/>
      <c r="L256" s="37"/>
      <c r="M256" s="38"/>
    </row>
    <row r="257" spans="1:13" ht="18" customHeight="1">
      <c r="A257" s="163"/>
      <c r="B257" s="237"/>
      <c r="C257" s="238"/>
      <c r="D257" s="239"/>
      <c r="E257" s="240"/>
      <c r="F257" s="151" t="s">
        <v>416</v>
      </c>
      <c r="G257" s="204" t="s">
        <v>16</v>
      </c>
      <c r="H257" s="204">
        <v>40</v>
      </c>
      <c r="I257" s="205">
        <v>119.56</v>
      </c>
      <c r="J257" s="205">
        <f t="shared" si="10"/>
        <v>4782.3999999999996</v>
      </c>
      <c r="K257" s="200"/>
      <c r="L257" s="37"/>
      <c r="M257" s="38"/>
    </row>
    <row r="258" spans="1:13" ht="18" customHeight="1">
      <c r="A258" s="163"/>
      <c r="B258" s="237"/>
      <c r="C258" s="238"/>
      <c r="D258" s="239"/>
      <c r="E258" s="240"/>
      <c r="F258" s="152" t="s">
        <v>417</v>
      </c>
      <c r="G258" s="204" t="s">
        <v>16</v>
      </c>
      <c r="H258" s="204">
        <v>20</v>
      </c>
      <c r="I258" s="205">
        <v>35.26</v>
      </c>
      <c r="J258" s="205">
        <f t="shared" si="10"/>
        <v>705.19999999999993</v>
      </c>
      <c r="K258" s="200"/>
      <c r="L258" s="37"/>
      <c r="M258" s="38"/>
    </row>
    <row r="259" spans="1:13" ht="18" customHeight="1">
      <c r="A259" s="163"/>
      <c r="B259" s="237"/>
      <c r="C259" s="238"/>
      <c r="D259" s="239"/>
      <c r="E259" s="240"/>
      <c r="F259" s="152" t="s">
        <v>418</v>
      </c>
      <c r="G259" s="204" t="s">
        <v>16</v>
      </c>
      <c r="H259" s="204">
        <v>10</v>
      </c>
      <c r="I259" s="205">
        <v>40.42</v>
      </c>
      <c r="J259" s="205">
        <f t="shared" si="10"/>
        <v>404.20000000000005</v>
      </c>
      <c r="K259" s="200"/>
      <c r="L259" s="37"/>
      <c r="M259" s="38"/>
    </row>
    <row r="260" spans="1:13" ht="18" customHeight="1">
      <c r="A260" s="163"/>
      <c r="B260" s="237"/>
      <c r="C260" s="238"/>
      <c r="D260" s="239"/>
      <c r="E260" s="240"/>
      <c r="F260" s="152" t="s">
        <v>419</v>
      </c>
      <c r="G260" s="204" t="s">
        <v>16</v>
      </c>
      <c r="H260" s="204">
        <v>400</v>
      </c>
      <c r="I260" s="205">
        <v>123</v>
      </c>
      <c r="J260" s="205">
        <f t="shared" si="10"/>
        <v>49200</v>
      </c>
      <c r="K260" s="200"/>
      <c r="L260" s="37"/>
      <c r="M260" s="38"/>
    </row>
    <row r="261" spans="1:13" ht="18" customHeight="1">
      <c r="A261" s="163"/>
      <c r="B261" s="237"/>
      <c r="C261" s="238"/>
      <c r="D261" s="239"/>
      <c r="E261" s="240"/>
      <c r="F261" s="152" t="s">
        <v>420</v>
      </c>
      <c r="G261" s="204" t="s">
        <v>16</v>
      </c>
      <c r="H261" s="204">
        <v>20</v>
      </c>
      <c r="I261" s="205">
        <v>36.119999999999997</v>
      </c>
      <c r="J261" s="205">
        <f t="shared" si="10"/>
        <v>722.4</v>
      </c>
      <c r="K261" s="200"/>
      <c r="L261" s="37"/>
      <c r="M261" s="38"/>
    </row>
    <row r="262" spans="1:13" ht="18" customHeight="1">
      <c r="A262" s="163"/>
      <c r="B262" s="237"/>
      <c r="C262" s="238"/>
      <c r="D262" s="239"/>
      <c r="E262" s="240"/>
      <c r="F262" s="152" t="s">
        <v>421</v>
      </c>
      <c r="G262" s="204" t="s">
        <v>16</v>
      </c>
      <c r="H262" s="204">
        <v>10</v>
      </c>
      <c r="I262" s="205">
        <v>43.87</v>
      </c>
      <c r="J262" s="205">
        <f t="shared" si="10"/>
        <v>438.7</v>
      </c>
      <c r="K262" s="200"/>
      <c r="L262" s="37"/>
      <c r="M262" s="38"/>
    </row>
    <row r="263" spans="1:13" ht="18" customHeight="1">
      <c r="A263" s="163"/>
      <c r="B263" s="237"/>
      <c r="C263" s="238"/>
      <c r="D263" s="239"/>
      <c r="E263" s="240"/>
      <c r="F263" s="152" t="s">
        <v>422</v>
      </c>
      <c r="G263" s="204" t="s">
        <v>16</v>
      </c>
      <c r="H263" s="204">
        <v>400</v>
      </c>
      <c r="I263" s="205">
        <v>135.91</v>
      </c>
      <c r="J263" s="205">
        <f t="shared" si="10"/>
        <v>54364</v>
      </c>
      <c r="K263" s="200"/>
      <c r="L263" s="37"/>
      <c r="M263" s="38"/>
    </row>
    <row r="264" spans="1:13" ht="18" customHeight="1">
      <c r="A264" s="163"/>
      <c r="B264" s="237"/>
      <c r="C264" s="238"/>
      <c r="D264" s="239"/>
      <c r="E264" s="240"/>
      <c r="F264" s="152" t="s">
        <v>423</v>
      </c>
      <c r="G264" s="204" t="s">
        <v>16</v>
      </c>
      <c r="H264" s="204">
        <v>80</v>
      </c>
      <c r="I264" s="205">
        <v>15.48</v>
      </c>
      <c r="J264" s="205">
        <f t="shared" si="10"/>
        <v>1238.4000000000001</v>
      </c>
      <c r="K264" s="200"/>
      <c r="L264" s="37"/>
      <c r="M264" s="38"/>
    </row>
    <row r="265" spans="1:13" ht="18" customHeight="1">
      <c r="A265" s="163"/>
      <c r="B265" s="237"/>
      <c r="C265" s="238"/>
      <c r="D265" s="239"/>
      <c r="E265" s="240"/>
      <c r="F265" s="152" t="s">
        <v>424</v>
      </c>
      <c r="G265" s="204" t="s">
        <v>16</v>
      </c>
      <c r="H265" s="204">
        <v>10</v>
      </c>
      <c r="I265" s="205">
        <v>24.94</v>
      </c>
      <c r="J265" s="205">
        <f t="shared" si="10"/>
        <v>249.4</v>
      </c>
      <c r="K265" s="200"/>
      <c r="L265" s="37"/>
      <c r="M265" s="38"/>
    </row>
    <row r="266" spans="1:13" ht="18" customHeight="1">
      <c r="A266" s="163"/>
      <c r="B266" s="237"/>
      <c r="C266" s="238"/>
      <c r="D266" s="239"/>
      <c r="E266" s="240"/>
      <c r="F266" s="152" t="s">
        <v>425</v>
      </c>
      <c r="G266" s="204" t="s">
        <v>16</v>
      </c>
      <c r="H266" s="204">
        <v>400</v>
      </c>
      <c r="I266" s="205">
        <v>53.33</v>
      </c>
      <c r="J266" s="205">
        <f t="shared" ref="J266:J284" si="11">I266*H266</f>
        <v>21332</v>
      </c>
      <c r="K266" s="200"/>
      <c r="L266" s="37"/>
      <c r="M266" s="38"/>
    </row>
    <row r="267" spans="1:13" ht="18" customHeight="1">
      <c r="A267" s="163"/>
      <c r="B267" s="237"/>
      <c r="C267" s="238"/>
      <c r="D267" s="239"/>
      <c r="E267" s="240"/>
      <c r="F267" s="152" t="s">
        <v>426</v>
      </c>
      <c r="G267" s="204" t="s">
        <v>16</v>
      </c>
      <c r="H267" s="204">
        <v>200</v>
      </c>
      <c r="I267" s="205">
        <v>131.61000000000001</v>
      </c>
      <c r="J267" s="205">
        <f t="shared" si="11"/>
        <v>26322.000000000004</v>
      </c>
      <c r="K267" s="200"/>
      <c r="L267" s="37"/>
      <c r="M267" s="38"/>
    </row>
    <row r="268" spans="1:13" ht="18" customHeight="1">
      <c r="A268" s="163"/>
      <c r="B268" s="237"/>
      <c r="C268" s="238"/>
      <c r="D268" s="239"/>
      <c r="E268" s="240"/>
      <c r="F268" s="152" t="s">
        <v>427</v>
      </c>
      <c r="G268" s="204" t="s">
        <v>16</v>
      </c>
      <c r="H268" s="204">
        <v>200</v>
      </c>
      <c r="I268" s="205">
        <v>182.36</v>
      </c>
      <c r="J268" s="205">
        <f t="shared" si="11"/>
        <v>36472</v>
      </c>
      <c r="K268" s="200"/>
      <c r="L268" s="37"/>
      <c r="M268" s="38"/>
    </row>
    <row r="269" spans="1:13" ht="18" customHeight="1">
      <c r="A269" s="163"/>
      <c r="B269" s="237"/>
      <c r="C269" s="238"/>
      <c r="D269" s="239"/>
      <c r="E269" s="240"/>
      <c r="F269" s="152" t="s">
        <v>428</v>
      </c>
      <c r="G269" s="204" t="s">
        <v>16</v>
      </c>
      <c r="H269" s="204">
        <v>10</v>
      </c>
      <c r="I269" s="205">
        <v>311.39</v>
      </c>
      <c r="J269" s="205">
        <f t="shared" si="11"/>
        <v>3113.8999999999996</v>
      </c>
      <c r="K269" s="200"/>
      <c r="L269" s="37"/>
      <c r="M269" s="38"/>
    </row>
    <row r="270" spans="1:13" ht="18" customHeight="1">
      <c r="A270" s="163"/>
      <c r="B270" s="237"/>
      <c r="C270" s="238"/>
      <c r="D270" s="239"/>
      <c r="E270" s="240"/>
      <c r="F270" s="152" t="s">
        <v>429</v>
      </c>
      <c r="G270" s="204" t="s">
        <v>16</v>
      </c>
      <c r="H270" s="204">
        <v>10</v>
      </c>
      <c r="I270" s="205">
        <v>151.38999999999999</v>
      </c>
      <c r="J270" s="205">
        <f t="shared" si="11"/>
        <v>1513.8999999999999</v>
      </c>
      <c r="K270" s="200"/>
      <c r="L270" s="37"/>
      <c r="M270" s="38"/>
    </row>
    <row r="271" spans="1:13" ht="18" customHeight="1">
      <c r="A271" s="163"/>
      <c r="B271" s="237"/>
      <c r="C271" s="238"/>
      <c r="D271" s="239"/>
      <c r="E271" s="240"/>
      <c r="F271" s="151" t="s">
        <v>430</v>
      </c>
      <c r="G271" s="204" t="s">
        <v>16</v>
      </c>
      <c r="H271" s="204">
        <v>10</v>
      </c>
      <c r="I271" s="205">
        <v>237.41</v>
      </c>
      <c r="J271" s="205">
        <f t="shared" si="11"/>
        <v>2374.1</v>
      </c>
      <c r="K271" s="200"/>
      <c r="L271" s="37"/>
      <c r="M271" s="38"/>
    </row>
    <row r="272" spans="1:13" ht="18" customHeight="1">
      <c r="A272" s="163"/>
      <c r="B272" s="237"/>
      <c r="C272" s="238"/>
      <c r="D272" s="239"/>
      <c r="E272" s="240"/>
      <c r="F272" s="151" t="s">
        <v>431</v>
      </c>
      <c r="G272" s="204" t="s">
        <v>16</v>
      </c>
      <c r="H272" s="204">
        <v>10</v>
      </c>
      <c r="I272" s="205">
        <v>215.05</v>
      </c>
      <c r="J272" s="205">
        <f t="shared" si="11"/>
        <v>2150.5</v>
      </c>
      <c r="K272" s="200"/>
      <c r="L272" s="37"/>
      <c r="M272" s="38"/>
    </row>
    <row r="273" spans="1:13" ht="18" customHeight="1">
      <c r="A273" s="163"/>
      <c r="B273" s="237"/>
      <c r="C273" s="238"/>
      <c r="D273" s="239"/>
      <c r="E273" s="240"/>
      <c r="F273" s="151" t="s">
        <v>432</v>
      </c>
      <c r="G273" s="204" t="s">
        <v>16</v>
      </c>
      <c r="H273" s="204">
        <v>10</v>
      </c>
      <c r="I273" s="205">
        <v>56.77</v>
      </c>
      <c r="J273" s="205">
        <f t="shared" si="11"/>
        <v>567.70000000000005</v>
      </c>
      <c r="K273" s="200"/>
      <c r="L273" s="37"/>
      <c r="M273" s="38"/>
    </row>
    <row r="274" spans="1:13" ht="18" customHeight="1">
      <c r="A274" s="163"/>
      <c r="B274" s="237"/>
      <c r="C274" s="238"/>
      <c r="D274" s="239"/>
      <c r="E274" s="240"/>
      <c r="F274" s="151" t="s">
        <v>433</v>
      </c>
      <c r="G274" s="204" t="s">
        <v>16</v>
      </c>
      <c r="H274" s="204">
        <v>20</v>
      </c>
      <c r="I274" s="205">
        <v>150.53</v>
      </c>
      <c r="J274" s="205">
        <f t="shared" si="11"/>
        <v>3010.6</v>
      </c>
      <c r="K274" s="200"/>
      <c r="L274" s="37"/>
      <c r="M274" s="38"/>
    </row>
    <row r="275" spans="1:13" ht="18" customHeight="1">
      <c r="A275" s="164"/>
      <c r="B275" s="233"/>
      <c r="C275" s="234"/>
      <c r="D275" s="235"/>
      <c r="E275" s="236"/>
      <c r="F275" s="151" t="s">
        <v>434</v>
      </c>
      <c r="G275" s="204" t="s">
        <v>16</v>
      </c>
      <c r="H275" s="204">
        <v>20</v>
      </c>
      <c r="I275" s="205">
        <v>178.92</v>
      </c>
      <c r="J275" s="205">
        <f t="shared" si="11"/>
        <v>3578.3999999999996</v>
      </c>
      <c r="K275" s="198"/>
      <c r="L275" s="37"/>
      <c r="M275" s="38"/>
    </row>
    <row r="276" spans="1:13" ht="19.5" customHeight="1">
      <c r="A276" s="162" t="s">
        <v>435</v>
      </c>
      <c r="B276" s="229" t="s">
        <v>57</v>
      </c>
      <c r="C276" s="230" t="s">
        <v>58</v>
      </c>
      <c r="D276" s="231">
        <v>45964</v>
      </c>
      <c r="E276" s="232" t="s">
        <v>408</v>
      </c>
      <c r="F276" s="152" t="s">
        <v>436</v>
      </c>
      <c r="G276" s="204" t="s">
        <v>16</v>
      </c>
      <c r="H276" s="204">
        <v>200</v>
      </c>
      <c r="I276" s="205">
        <v>445.59</v>
      </c>
      <c r="J276" s="205">
        <f t="shared" si="11"/>
        <v>89118</v>
      </c>
      <c r="K276" s="199">
        <v>387482.6</v>
      </c>
      <c r="L276" s="37"/>
      <c r="M276" s="38"/>
    </row>
    <row r="277" spans="1:13" ht="19.5" customHeight="1">
      <c r="A277" s="163"/>
      <c r="B277" s="237"/>
      <c r="C277" s="238"/>
      <c r="D277" s="239"/>
      <c r="E277" s="240"/>
      <c r="F277" s="152" t="s">
        <v>437</v>
      </c>
      <c r="G277" s="204" t="s">
        <v>16</v>
      </c>
      <c r="H277" s="204">
        <v>10</v>
      </c>
      <c r="I277" s="205">
        <v>640.86</v>
      </c>
      <c r="J277" s="205">
        <f t="shared" si="11"/>
        <v>6408.6</v>
      </c>
      <c r="K277" s="200"/>
      <c r="L277" s="37"/>
      <c r="M277" s="38"/>
    </row>
    <row r="278" spans="1:13" ht="19.5" customHeight="1">
      <c r="A278" s="164"/>
      <c r="B278" s="233"/>
      <c r="C278" s="234"/>
      <c r="D278" s="235"/>
      <c r="E278" s="236"/>
      <c r="F278" s="174" t="s">
        <v>438</v>
      </c>
      <c r="G278" s="204" t="s">
        <v>16</v>
      </c>
      <c r="H278" s="204">
        <v>200</v>
      </c>
      <c r="I278" s="205">
        <v>1459.78</v>
      </c>
      <c r="J278" s="205">
        <f>I278*H278</f>
        <v>291956</v>
      </c>
      <c r="K278" s="198"/>
      <c r="L278" s="37"/>
      <c r="M278" s="38"/>
    </row>
    <row r="279" spans="1:13" ht="27" customHeight="1">
      <c r="A279" s="162" t="s">
        <v>439</v>
      </c>
      <c r="B279" s="229" t="s">
        <v>440</v>
      </c>
      <c r="C279" s="230" t="s">
        <v>441</v>
      </c>
      <c r="D279" s="231">
        <v>45992</v>
      </c>
      <c r="E279" s="232" t="s">
        <v>442</v>
      </c>
      <c r="F279" s="156" t="s">
        <v>443</v>
      </c>
      <c r="G279" s="204" t="s">
        <v>16</v>
      </c>
      <c r="H279" s="204">
        <v>1</v>
      </c>
      <c r="I279" s="205">
        <v>19639.22</v>
      </c>
      <c r="J279" s="205">
        <f t="shared" si="11"/>
        <v>19639.22</v>
      </c>
      <c r="K279" s="199">
        <v>43936.69</v>
      </c>
      <c r="L279" s="37"/>
      <c r="M279" s="38"/>
    </row>
    <row r="280" spans="1:13" ht="27" customHeight="1">
      <c r="A280" s="163"/>
      <c r="B280" s="237"/>
      <c r="C280" s="238"/>
      <c r="D280" s="239"/>
      <c r="E280" s="240"/>
      <c r="F280" s="156" t="s">
        <v>444</v>
      </c>
      <c r="G280" s="204" t="s">
        <v>16</v>
      </c>
      <c r="H280" s="204">
        <v>2</v>
      </c>
      <c r="I280" s="205">
        <v>5244.1</v>
      </c>
      <c r="J280" s="205">
        <f t="shared" si="11"/>
        <v>10488.2</v>
      </c>
      <c r="K280" s="200"/>
      <c r="L280" s="37"/>
      <c r="M280" s="38"/>
    </row>
    <row r="281" spans="1:13" ht="27" customHeight="1">
      <c r="A281" s="163"/>
      <c r="B281" s="237"/>
      <c r="C281" s="238"/>
      <c r="D281" s="239"/>
      <c r="E281" s="240"/>
      <c r="F281" s="156" t="s">
        <v>445</v>
      </c>
      <c r="G281" s="204" t="s">
        <v>16</v>
      </c>
      <c r="H281" s="204">
        <v>2</v>
      </c>
      <c r="I281" s="205">
        <v>4031.72</v>
      </c>
      <c r="J281" s="205">
        <f>I281*H281</f>
        <v>8063.44</v>
      </c>
      <c r="K281" s="200"/>
      <c r="L281" s="37"/>
      <c r="M281" s="38"/>
    </row>
    <row r="282" spans="1:13" ht="27" customHeight="1">
      <c r="A282" s="164"/>
      <c r="B282" s="233"/>
      <c r="C282" s="234"/>
      <c r="D282" s="235"/>
      <c r="E282" s="236"/>
      <c r="F282" s="178" t="s">
        <v>446</v>
      </c>
      <c r="G282" s="204" t="s">
        <v>16</v>
      </c>
      <c r="H282" s="204">
        <v>1</v>
      </c>
      <c r="I282" s="205">
        <v>5745.83</v>
      </c>
      <c r="J282" s="205">
        <f t="shared" si="11"/>
        <v>5745.83</v>
      </c>
      <c r="K282" s="198"/>
      <c r="L282" s="37"/>
      <c r="M282" s="38"/>
    </row>
    <row r="283" spans="1:13" ht="19.5" customHeight="1">
      <c r="A283" s="162" t="s">
        <v>447</v>
      </c>
      <c r="B283" s="229" t="s">
        <v>448</v>
      </c>
      <c r="C283" s="230" t="s">
        <v>449</v>
      </c>
      <c r="D283" s="231">
        <v>45995</v>
      </c>
      <c r="E283" s="232" t="s">
        <v>442</v>
      </c>
      <c r="F283" s="156" t="s">
        <v>450</v>
      </c>
      <c r="G283" s="204" t="s">
        <v>16</v>
      </c>
      <c r="H283" s="204">
        <v>2</v>
      </c>
      <c r="I283" s="205">
        <v>2500</v>
      </c>
      <c r="J283" s="205">
        <f t="shared" si="11"/>
        <v>5000</v>
      </c>
      <c r="K283" s="199">
        <v>6200</v>
      </c>
      <c r="L283" s="37"/>
      <c r="M283" s="38"/>
    </row>
    <row r="284" spans="1:13" ht="19.5" customHeight="1">
      <c r="A284" s="164"/>
      <c r="B284" s="233"/>
      <c r="C284" s="234"/>
      <c r="D284" s="235"/>
      <c r="E284" s="236"/>
      <c r="F284" s="156" t="s">
        <v>451</v>
      </c>
      <c r="G284" s="204" t="s">
        <v>16</v>
      </c>
      <c r="H284" s="204">
        <v>2</v>
      </c>
      <c r="I284" s="205">
        <v>600</v>
      </c>
      <c r="J284" s="205">
        <f>I284*H284</f>
        <v>1200</v>
      </c>
      <c r="K284" s="198"/>
      <c r="L284" s="37"/>
      <c r="M284" s="38"/>
    </row>
    <row r="285" spans="1:13" ht="22.5">
      <c r="A285" s="179" t="s">
        <v>452</v>
      </c>
      <c r="B285" s="244" t="s">
        <v>453</v>
      </c>
      <c r="C285" s="245" t="s">
        <v>454</v>
      </c>
      <c r="D285" s="246">
        <v>45992</v>
      </c>
      <c r="E285" s="247" t="s">
        <v>211</v>
      </c>
      <c r="F285" s="174" t="s">
        <v>455</v>
      </c>
      <c r="G285" s="204" t="s">
        <v>16</v>
      </c>
      <c r="H285" s="204">
        <v>1</v>
      </c>
      <c r="I285" s="205">
        <v>3927.99</v>
      </c>
      <c r="J285" s="205">
        <f>I285*H285</f>
        <v>3927.99</v>
      </c>
      <c r="K285" s="190">
        <v>3927.99</v>
      </c>
      <c r="L285" s="37"/>
      <c r="M285" s="38"/>
    </row>
    <row r="286" spans="1:13" ht="30.75" customHeight="1">
      <c r="A286" s="151" t="s">
        <v>456</v>
      </c>
      <c r="B286" s="218" t="s">
        <v>457</v>
      </c>
      <c r="C286" s="219" t="s">
        <v>458</v>
      </c>
      <c r="D286" s="220">
        <v>45980</v>
      </c>
      <c r="E286" s="224" t="s">
        <v>459</v>
      </c>
      <c r="F286" s="152" t="s">
        <v>460</v>
      </c>
      <c r="G286" s="214" t="s">
        <v>16</v>
      </c>
      <c r="H286" s="204">
        <v>1</v>
      </c>
      <c r="I286" s="205">
        <v>990</v>
      </c>
      <c r="J286" s="205">
        <f t="shared" ref="J286:J287" si="12">I286*H286</f>
        <v>990</v>
      </c>
      <c r="K286" s="190">
        <v>990</v>
      </c>
      <c r="L286" s="37"/>
      <c r="M286" s="38"/>
    </row>
    <row r="287" spans="1:13" s="1" customFormat="1" ht="30.75" customHeight="1">
      <c r="A287" s="151" t="s">
        <v>461</v>
      </c>
      <c r="B287" s="218" t="s">
        <v>120</v>
      </c>
      <c r="C287" s="219" t="s">
        <v>462</v>
      </c>
      <c r="D287" s="220">
        <v>45980</v>
      </c>
      <c r="E287" s="224" t="s">
        <v>459</v>
      </c>
      <c r="F287" s="152" t="s">
        <v>463</v>
      </c>
      <c r="G287" s="204" t="s">
        <v>16</v>
      </c>
      <c r="H287" s="204">
        <v>2</v>
      </c>
      <c r="I287" s="205">
        <v>775.62</v>
      </c>
      <c r="J287" s="205">
        <f>I287*H287</f>
        <v>1551.24</v>
      </c>
      <c r="K287" s="190">
        <v>1551.24</v>
      </c>
      <c r="L287" s="25"/>
      <c r="M287" s="21"/>
    </row>
    <row r="288" spans="1:13" ht="48.75" customHeight="1">
      <c r="A288" s="151" t="s">
        <v>464</v>
      </c>
      <c r="B288" s="218" t="s">
        <v>465</v>
      </c>
      <c r="C288" s="219" t="s">
        <v>466</v>
      </c>
      <c r="D288" s="220">
        <v>45980</v>
      </c>
      <c r="E288" s="224" t="s">
        <v>459</v>
      </c>
      <c r="F288" s="180" t="s">
        <v>467</v>
      </c>
      <c r="G288" s="204" t="s">
        <v>16</v>
      </c>
      <c r="H288" s="204">
        <v>32</v>
      </c>
      <c r="I288" s="205">
        <v>450.05</v>
      </c>
      <c r="J288" s="205">
        <f>I288*H288</f>
        <v>14401.6</v>
      </c>
      <c r="K288" s="190">
        <f>J288</f>
        <v>14401.6</v>
      </c>
      <c r="L288" s="37"/>
      <c r="M288" s="38"/>
    </row>
    <row r="289" spans="1:13" ht="39" customHeight="1">
      <c r="A289" s="151" t="s">
        <v>468</v>
      </c>
      <c r="B289" s="218" t="s">
        <v>120</v>
      </c>
      <c r="C289" s="219" t="s">
        <v>462</v>
      </c>
      <c r="D289" s="220">
        <v>45980</v>
      </c>
      <c r="E289" s="224" t="s">
        <v>459</v>
      </c>
      <c r="F289" s="152" t="s">
        <v>469</v>
      </c>
      <c r="G289" s="204" t="s">
        <v>16</v>
      </c>
      <c r="H289" s="204">
        <v>1</v>
      </c>
      <c r="I289" s="205">
        <v>290</v>
      </c>
      <c r="J289" s="205">
        <f t="shared" ref="J289:J296" si="13">I289*H289</f>
        <v>290</v>
      </c>
      <c r="K289" s="190">
        <v>290</v>
      </c>
      <c r="L289" s="37"/>
      <c r="M289" s="38"/>
    </row>
    <row r="290" spans="1:13" ht="30.75" customHeight="1">
      <c r="A290" s="151" t="s">
        <v>470</v>
      </c>
      <c r="B290" s="218" t="s">
        <v>120</v>
      </c>
      <c r="C290" s="219" t="s">
        <v>462</v>
      </c>
      <c r="D290" s="220">
        <v>45980</v>
      </c>
      <c r="E290" s="224" t="s">
        <v>459</v>
      </c>
      <c r="F290" s="152" t="s">
        <v>471</v>
      </c>
      <c r="G290" s="204" t="s">
        <v>16</v>
      </c>
      <c r="H290" s="204">
        <v>1</v>
      </c>
      <c r="I290" s="205">
        <v>300</v>
      </c>
      <c r="J290" s="205">
        <f t="shared" si="13"/>
        <v>300</v>
      </c>
      <c r="K290" s="190">
        <v>300</v>
      </c>
      <c r="L290" s="37"/>
      <c r="M290" s="38"/>
    </row>
    <row r="291" spans="1:13" ht="33.75" customHeight="1">
      <c r="A291" s="151" t="s">
        <v>472</v>
      </c>
      <c r="B291" s="218" t="s">
        <v>120</v>
      </c>
      <c r="C291" s="219" t="s">
        <v>462</v>
      </c>
      <c r="D291" s="220">
        <v>45980</v>
      </c>
      <c r="E291" s="224" t="s">
        <v>459</v>
      </c>
      <c r="F291" s="152" t="s">
        <v>473</v>
      </c>
      <c r="G291" s="204" t="s">
        <v>16</v>
      </c>
      <c r="H291" s="204">
        <v>1</v>
      </c>
      <c r="I291" s="205">
        <v>526</v>
      </c>
      <c r="J291" s="205">
        <f t="shared" si="13"/>
        <v>526</v>
      </c>
      <c r="K291" s="190">
        <v>526</v>
      </c>
      <c r="L291" s="37"/>
      <c r="M291" s="38"/>
    </row>
    <row r="292" spans="1:13" ht="22.5">
      <c r="A292" s="151" t="s">
        <v>474</v>
      </c>
      <c r="B292" s="218" t="s">
        <v>120</v>
      </c>
      <c r="C292" s="219" t="s">
        <v>462</v>
      </c>
      <c r="D292" s="220">
        <v>45980</v>
      </c>
      <c r="E292" s="224" t="s">
        <v>459</v>
      </c>
      <c r="F292" s="152" t="s">
        <v>475</v>
      </c>
      <c r="G292" s="204" t="s">
        <v>16</v>
      </c>
      <c r="H292" s="204">
        <v>1</v>
      </c>
      <c r="I292" s="205">
        <v>100</v>
      </c>
      <c r="J292" s="205">
        <f t="shared" si="13"/>
        <v>100</v>
      </c>
      <c r="K292" s="190">
        <v>100</v>
      </c>
      <c r="L292" s="37"/>
      <c r="M292" s="38"/>
    </row>
    <row r="293" spans="1:13" ht="18" customHeight="1">
      <c r="A293" s="151" t="s">
        <v>476</v>
      </c>
      <c r="B293" s="218" t="s">
        <v>477</v>
      </c>
      <c r="C293" s="219" t="s">
        <v>478</v>
      </c>
      <c r="D293" s="220">
        <v>45985</v>
      </c>
      <c r="E293" s="224" t="s">
        <v>479</v>
      </c>
      <c r="F293" s="174" t="s">
        <v>480</v>
      </c>
      <c r="G293" s="204" t="s">
        <v>16</v>
      </c>
      <c r="H293" s="204">
        <v>100</v>
      </c>
      <c r="I293" s="205">
        <v>86.32</v>
      </c>
      <c r="J293" s="205">
        <f t="shared" si="13"/>
        <v>8632</v>
      </c>
      <c r="K293" s="190">
        <v>8632.11</v>
      </c>
      <c r="L293" s="37"/>
      <c r="M293" s="38"/>
    </row>
    <row r="294" spans="1:13" ht="31.5" customHeight="1">
      <c r="A294" s="181" t="s">
        <v>481</v>
      </c>
      <c r="B294" s="248" t="s">
        <v>482</v>
      </c>
      <c r="C294" s="249" t="s">
        <v>483</v>
      </c>
      <c r="D294" s="220">
        <v>46008</v>
      </c>
      <c r="E294" s="250" t="s">
        <v>484</v>
      </c>
      <c r="F294" s="175" t="s">
        <v>485</v>
      </c>
      <c r="G294" s="204" t="s">
        <v>16</v>
      </c>
      <c r="H294" s="204">
        <v>45</v>
      </c>
      <c r="I294" s="205">
        <v>2584.17</v>
      </c>
      <c r="J294" s="205">
        <f t="shared" si="13"/>
        <v>116287.65000000001</v>
      </c>
      <c r="K294" s="201">
        <v>116287.5</v>
      </c>
      <c r="L294" s="37"/>
      <c r="M294" s="38"/>
    </row>
    <row r="295" spans="1:13" ht="19.5" customHeight="1">
      <c r="A295" s="182" t="s">
        <v>486</v>
      </c>
      <c r="B295" s="251" t="s">
        <v>487</v>
      </c>
      <c r="C295" s="252" t="s">
        <v>488</v>
      </c>
      <c r="D295" s="231">
        <v>46055</v>
      </c>
      <c r="E295" s="253" t="s">
        <v>489</v>
      </c>
      <c r="F295" s="183" t="s">
        <v>490</v>
      </c>
      <c r="G295" s="204" t="s">
        <v>16</v>
      </c>
      <c r="H295" s="204">
        <v>100</v>
      </c>
      <c r="I295" s="205">
        <v>85.22</v>
      </c>
      <c r="J295" s="205">
        <f t="shared" si="13"/>
        <v>8522</v>
      </c>
      <c r="K295" s="202">
        <v>17785</v>
      </c>
      <c r="L295" s="37"/>
      <c r="M295" s="38"/>
    </row>
    <row r="296" spans="1:13" ht="17.25">
      <c r="A296" s="148"/>
      <c r="B296" s="254"/>
      <c r="C296" s="255"/>
      <c r="D296" s="256"/>
      <c r="E296" s="257"/>
      <c r="F296" s="183" t="s">
        <v>491</v>
      </c>
      <c r="G296" s="204" t="s">
        <v>16</v>
      </c>
      <c r="H296" s="204">
        <v>100</v>
      </c>
      <c r="I296" s="205">
        <v>92.63</v>
      </c>
      <c r="J296" s="205">
        <f t="shared" si="13"/>
        <v>9263</v>
      </c>
      <c r="K296" s="203"/>
      <c r="L296" s="37"/>
      <c r="M296" s="38"/>
    </row>
    <row r="297" spans="1:13">
      <c r="D297" s="110"/>
      <c r="E297" s="139"/>
      <c r="L297" s="28"/>
    </row>
    <row r="298" spans="1:13">
      <c r="D298" s="110"/>
      <c r="E298" s="139"/>
      <c r="L298" s="28"/>
    </row>
    <row r="299" spans="1:13">
      <c r="D299" s="110"/>
      <c r="E299" s="139"/>
      <c r="L299" s="28"/>
    </row>
    <row r="300" spans="1:13">
      <c r="D300" s="110"/>
      <c r="E300" s="139"/>
      <c r="L300" s="28"/>
    </row>
    <row r="301" spans="1:13">
      <c r="D301" s="110"/>
      <c r="E301" s="139"/>
      <c r="L301" s="28"/>
    </row>
    <row r="302" spans="1:13">
      <c r="D302" s="110"/>
      <c r="E302" s="139"/>
      <c r="L302" s="28"/>
    </row>
    <row r="303" spans="1:13">
      <c r="D303" s="110"/>
      <c r="E303" s="139"/>
      <c r="L303" s="28"/>
    </row>
    <row r="304" spans="1:13">
      <c r="D304" s="110"/>
      <c r="E304" s="139"/>
      <c r="L304" s="28"/>
    </row>
    <row r="305" spans="4:12">
      <c r="D305" s="110"/>
      <c r="E305" s="139"/>
      <c r="L305" s="28"/>
    </row>
    <row r="306" spans="4:12">
      <c r="D306" s="110"/>
      <c r="E306" s="139"/>
      <c r="L306" s="28"/>
    </row>
    <row r="307" spans="4:12">
      <c r="D307" s="110"/>
      <c r="E307" s="139"/>
      <c r="L307" s="28"/>
    </row>
    <row r="308" spans="4:12">
      <c r="D308" s="110"/>
      <c r="E308" s="139"/>
      <c r="L308" s="28"/>
    </row>
    <row r="309" spans="4:12">
      <c r="D309" s="110"/>
      <c r="E309" s="139"/>
      <c r="L309" s="28"/>
    </row>
    <row r="310" spans="4:12">
      <c r="D310" s="110"/>
      <c r="E310" s="139"/>
      <c r="L310" s="28"/>
    </row>
    <row r="311" spans="4:12">
      <c r="D311" s="110"/>
      <c r="E311" s="139"/>
      <c r="L311" s="28"/>
    </row>
    <row r="312" spans="4:12">
      <c r="D312" s="110"/>
      <c r="E312" s="139"/>
      <c r="L312" s="28"/>
    </row>
    <row r="313" spans="4:12">
      <c r="D313" s="110"/>
      <c r="E313" s="139"/>
      <c r="L313" s="28"/>
    </row>
    <row r="314" spans="4:12">
      <c r="D314" s="110"/>
      <c r="E314" s="139"/>
      <c r="L314" s="28"/>
    </row>
    <row r="315" spans="4:12">
      <c r="D315" s="110"/>
      <c r="E315" s="139"/>
      <c r="L315" s="28"/>
    </row>
    <row r="316" spans="4:12">
      <c r="D316" s="110"/>
      <c r="E316" s="139"/>
      <c r="L316" s="28"/>
    </row>
    <row r="317" spans="4:12">
      <c r="D317" s="110"/>
      <c r="E317" s="139"/>
      <c r="L317" s="28"/>
    </row>
    <row r="318" spans="4:12">
      <c r="D318" s="110"/>
      <c r="E318" s="139"/>
      <c r="L318" s="28"/>
    </row>
    <row r="319" spans="4:12">
      <c r="D319" s="110"/>
      <c r="E319" s="139"/>
      <c r="L319" s="28"/>
    </row>
    <row r="320" spans="4:12">
      <c r="D320" s="110"/>
      <c r="E320" s="139"/>
      <c r="L320" s="28"/>
    </row>
    <row r="321" spans="4:12">
      <c r="D321" s="110"/>
      <c r="E321" s="139"/>
      <c r="L321" s="28"/>
    </row>
    <row r="322" spans="4:12">
      <c r="D322" s="110"/>
      <c r="E322" s="139"/>
      <c r="L322" s="28"/>
    </row>
    <row r="323" spans="4:12">
      <c r="D323" s="110"/>
      <c r="E323" s="139"/>
      <c r="L323" s="28"/>
    </row>
    <row r="324" spans="4:12">
      <c r="D324" s="110"/>
      <c r="E324" s="139"/>
      <c r="L324" s="28"/>
    </row>
    <row r="325" spans="4:12">
      <c r="D325" s="110"/>
      <c r="E325" s="139"/>
      <c r="L325" s="28"/>
    </row>
    <row r="326" spans="4:12">
      <c r="D326" s="110"/>
      <c r="E326" s="139"/>
      <c r="L326" s="28"/>
    </row>
    <row r="327" spans="4:12">
      <c r="D327" s="110"/>
      <c r="E327" s="139"/>
      <c r="L327" s="28"/>
    </row>
    <row r="328" spans="4:12">
      <c r="D328" s="110"/>
      <c r="E328" s="139"/>
      <c r="L328" s="28"/>
    </row>
    <row r="329" spans="4:12">
      <c r="D329" s="110"/>
      <c r="E329" s="139"/>
      <c r="L329" s="28"/>
    </row>
    <row r="330" spans="4:12">
      <c r="D330" s="110"/>
      <c r="E330" s="139"/>
      <c r="L330" s="28"/>
    </row>
    <row r="331" spans="4:12">
      <c r="D331" s="110"/>
      <c r="E331" s="139"/>
      <c r="L331" s="28"/>
    </row>
    <row r="332" spans="4:12">
      <c r="D332" s="110"/>
      <c r="E332" s="139"/>
      <c r="L332" s="28"/>
    </row>
    <row r="333" spans="4:12">
      <c r="D333" s="110"/>
      <c r="E333" s="139"/>
      <c r="L333" s="28"/>
    </row>
    <row r="334" spans="4:12">
      <c r="D334" s="110"/>
      <c r="E334" s="139"/>
      <c r="L334" s="28"/>
    </row>
    <row r="335" spans="4:12">
      <c r="D335" s="110"/>
      <c r="E335" s="139"/>
      <c r="L335" s="28"/>
    </row>
    <row r="336" spans="4:12">
      <c r="D336" s="110"/>
      <c r="E336" s="139"/>
      <c r="L336" s="28"/>
    </row>
    <row r="337" spans="4:12">
      <c r="D337" s="110"/>
      <c r="E337" s="139"/>
      <c r="L337" s="28"/>
    </row>
    <row r="338" spans="4:12">
      <c r="D338" s="110"/>
      <c r="E338" s="139"/>
      <c r="L338" s="28"/>
    </row>
    <row r="339" spans="4:12">
      <c r="D339" s="110"/>
      <c r="E339" s="139"/>
      <c r="L339" s="28"/>
    </row>
    <row r="340" spans="4:12">
      <c r="D340" s="110"/>
      <c r="E340" s="139"/>
      <c r="L340" s="28"/>
    </row>
    <row r="341" spans="4:12">
      <c r="D341" s="110"/>
      <c r="E341" s="139"/>
      <c r="L341" s="28"/>
    </row>
    <row r="342" spans="4:12">
      <c r="D342" s="110"/>
      <c r="E342" s="139"/>
      <c r="L342" s="28"/>
    </row>
    <row r="343" spans="4:12">
      <c r="D343" s="110"/>
      <c r="E343" s="139"/>
      <c r="L343" s="28"/>
    </row>
    <row r="344" spans="4:12">
      <c r="D344" s="110"/>
      <c r="E344" s="139"/>
      <c r="L344" s="28"/>
    </row>
    <row r="345" spans="4:12">
      <c r="D345" s="110"/>
      <c r="E345" s="139"/>
      <c r="L345" s="28"/>
    </row>
    <row r="346" spans="4:12">
      <c r="D346" s="110"/>
      <c r="E346" s="139"/>
      <c r="L346" s="28"/>
    </row>
    <row r="347" spans="4:12">
      <c r="D347" s="110"/>
      <c r="E347" s="139"/>
      <c r="L347" s="28"/>
    </row>
    <row r="348" spans="4:12">
      <c r="D348" s="110"/>
      <c r="E348" s="139"/>
      <c r="L348" s="28"/>
    </row>
    <row r="349" spans="4:12">
      <c r="D349" s="110"/>
      <c r="E349" s="139"/>
      <c r="L349" s="28"/>
    </row>
    <row r="350" spans="4:12">
      <c r="D350" s="110"/>
      <c r="E350" s="139"/>
      <c r="L350" s="28"/>
    </row>
    <row r="351" spans="4:12">
      <c r="D351" s="110"/>
      <c r="E351" s="139"/>
      <c r="L351" s="28"/>
    </row>
    <row r="352" spans="4:12">
      <c r="D352" s="110"/>
      <c r="E352" s="139"/>
      <c r="L352" s="28"/>
    </row>
    <row r="353" spans="4:12">
      <c r="D353" s="110"/>
      <c r="E353" s="139"/>
      <c r="L353" s="28"/>
    </row>
    <row r="354" spans="4:12">
      <c r="D354" s="110"/>
      <c r="E354" s="139"/>
      <c r="L354" s="28"/>
    </row>
    <row r="355" spans="4:12">
      <c r="D355" s="110"/>
      <c r="E355" s="139"/>
      <c r="L355" s="28"/>
    </row>
    <row r="356" spans="4:12">
      <c r="D356" s="110"/>
      <c r="E356" s="139"/>
      <c r="L356" s="28"/>
    </row>
    <row r="357" spans="4:12">
      <c r="D357" s="110"/>
      <c r="E357" s="139"/>
      <c r="L357" s="28"/>
    </row>
    <row r="358" spans="4:12">
      <c r="D358" s="110"/>
      <c r="E358" s="139"/>
      <c r="L358" s="28"/>
    </row>
    <row r="359" spans="4:12">
      <c r="D359" s="110"/>
      <c r="E359" s="139"/>
      <c r="L359" s="28"/>
    </row>
    <row r="360" spans="4:12">
      <c r="D360" s="110"/>
      <c r="E360" s="139"/>
      <c r="L360" s="28"/>
    </row>
    <row r="361" spans="4:12">
      <c r="D361" s="110"/>
      <c r="E361" s="139"/>
      <c r="L361" s="28"/>
    </row>
    <row r="362" spans="4:12">
      <c r="D362" s="110"/>
      <c r="E362" s="139"/>
      <c r="L362" s="28"/>
    </row>
    <row r="363" spans="4:12">
      <c r="D363" s="110"/>
      <c r="E363" s="139"/>
      <c r="L363" s="28"/>
    </row>
    <row r="364" spans="4:12">
      <c r="D364" s="110"/>
      <c r="E364" s="139"/>
      <c r="L364" s="28"/>
    </row>
    <row r="365" spans="4:12">
      <c r="D365" s="110"/>
      <c r="E365" s="139"/>
      <c r="L365" s="28"/>
    </row>
    <row r="366" spans="4:12">
      <c r="D366" s="110"/>
      <c r="E366" s="139"/>
      <c r="L366" s="28"/>
    </row>
    <row r="367" spans="4:12">
      <c r="D367" s="110"/>
      <c r="E367" s="139"/>
      <c r="L367" s="28"/>
    </row>
    <row r="368" spans="4:12">
      <c r="D368" s="110"/>
      <c r="E368" s="139"/>
      <c r="L368" s="28"/>
    </row>
    <row r="369" spans="4:12">
      <c r="D369" s="110"/>
      <c r="E369" s="139"/>
      <c r="L369" s="28"/>
    </row>
    <row r="370" spans="4:12">
      <c r="D370" s="110"/>
      <c r="E370" s="139"/>
      <c r="L370" s="28"/>
    </row>
    <row r="371" spans="4:12">
      <c r="D371" s="110"/>
      <c r="E371" s="139"/>
      <c r="L371" s="28"/>
    </row>
    <row r="372" spans="4:12">
      <c r="D372" s="110"/>
      <c r="E372" s="139"/>
      <c r="L372" s="28"/>
    </row>
    <row r="373" spans="4:12">
      <c r="D373" s="110"/>
      <c r="E373" s="139"/>
      <c r="L373" s="28"/>
    </row>
    <row r="374" spans="4:12">
      <c r="D374" s="110"/>
      <c r="E374" s="139"/>
      <c r="L374" s="28"/>
    </row>
    <row r="375" spans="4:12">
      <c r="D375" s="110"/>
      <c r="E375" s="139"/>
      <c r="L375" s="28"/>
    </row>
    <row r="376" spans="4:12">
      <c r="D376" s="110"/>
      <c r="E376" s="139"/>
      <c r="L376" s="28"/>
    </row>
    <row r="377" spans="4:12">
      <c r="D377" s="110"/>
      <c r="E377" s="139"/>
      <c r="L377" s="28"/>
    </row>
    <row r="378" spans="4:12">
      <c r="D378" s="110"/>
      <c r="E378" s="139"/>
      <c r="L378" s="28"/>
    </row>
    <row r="379" spans="4:12">
      <c r="D379" s="110"/>
      <c r="E379" s="139"/>
      <c r="L379" s="28"/>
    </row>
    <row r="380" spans="4:12">
      <c r="D380" s="110"/>
      <c r="E380" s="139"/>
      <c r="L380" s="28"/>
    </row>
    <row r="381" spans="4:12">
      <c r="D381" s="110"/>
      <c r="E381" s="139"/>
      <c r="L381" s="28"/>
    </row>
    <row r="382" spans="4:12">
      <c r="D382" s="110"/>
      <c r="E382" s="139"/>
      <c r="L382" s="28"/>
    </row>
    <row r="383" spans="4:12">
      <c r="D383" s="110"/>
      <c r="E383" s="139"/>
      <c r="L383" s="28"/>
    </row>
    <row r="384" spans="4:12">
      <c r="D384" s="110"/>
      <c r="E384" s="139"/>
      <c r="L384" s="28"/>
    </row>
    <row r="385" spans="4:12">
      <c r="D385" s="110"/>
      <c r="E385" s="139"/>
      <c r="L385" s="28"/>
    </row>
    <row r="386" spans="4:12">
      <c r="D386" s="110"/>
      <c r="E386" s="139"/>
      <c r="L386" s="28"/>
    </row>
    <row r="387" spans="4:12">
      <c r="D387" s="110"/>
      <c r="E387" s="139"/>
      <c r="L387" s="28"/>
    </row>
    <row r="388" spans="4:12">
      <c r="D388" s="110"/>
      <c r="E388" s="139"/>
      <c r="L388" s="28"/>
    </row>
    <row r="389" spans="4:12">
      <c r="D389" s="110"/>
      <c r="E389" s="139"/>
      <c r="L389" s="28"/>
    </row>
    <row r="390" spans="4:12">
      <c r="D390" s="110"/>
      <c r="E390" s="139"/>
      <c r="L390" s="28"/>
    </row>
    <row r="391" spans="4:12">
      <c r="D391" s="110"/>
      <c r="E391" s="139"/>
      <c r="L391" s="28"/>
    </row>
    <row r="392" spans="4:12">
      <c r="D392" s="110"/>
      <c r="E392" s="139"/>
      <c r="L392" s="28"/>
    </row>
    <row r="393" spans="4:12">
      <c r="D393" s="110"/>
      <c r="E393" s="139"/>
      <c r="L393" s="28"/>
    </row>
    <row r="394" spans="4:12">
      <c r="D394" s="110"/>
      <c r="E394" s="139"/>
      <c r="L394" s="28"/>
    </row>
    <row r="395" spans="4:12">
      <c r="D395" s="110"/>
      <c r="E395" s="139"/>
      <c r="L395" s="28"/>
    </row>
    <row r="396" spans="4:12">
      <c r="D396" s="110"/>
      <c r="E396" s="139"/>
      <c r="L396" s="28"/>
    </row>
    <row r="397" spans="4:12">
      <c r="D397" s="110"/>
      <c r="E397" s="139"/>
      <c r="L397" s="28"/>
    </row>
    <row r="398" spans="4:12">
      <c r="D398" s="110"/>
      <c r="E398" s="139"/>
      <c r="L398" s="28"/>
    </row>
    <row r="399" spans="4:12">
      <c r="D399" s="110"/>
      <c r="E399" s="139"/>
      <c r="L399" s="28"/>
    </row>
    <row r="400" spans="4:12">
      <c r="D400" s="110"/>
      <c r="E400" s="139"/>
      <c r="L400" s="28"/>
    </row>
    <row r="401" spans="4:12">
      <c r="D401" s="110"/>
      <c r="E401" s="139"/>
      <c r="L401" s="28"/>
    </row>
    <row r="402" spans="4:12">
      <c r="D402" s="110"/>
      <c r="E402" s="139"/>
      <c r="L402" s="28"/>
    </row>
    <row r="403" spans="4:12">
      <c r="D403" s="110"/>
      <c r="E403" s="139"/>
      <c r="L403" s="28"/>
    </row>
    <row r="404" spans="4:12">
      <c r="D404" s="110"/>
      <c r="E404" s="139"/>
      <c r="L404" s="28"/>
    </row>
    <row r="405" spans="4:12">
      <c r="D405" s="110"/>
      <c r="E405" s="139"/>
      <c r="L405" s="28"/>
    </row>
    <row r="406" spans="4:12">
      <c r="D406" s="110"/>
      <c r="E406" s="139"/>
      <c r="L406" s="28"/>
    </row>
    <row r="407" spans="4:12">
      <c r="D407" s="110"/>
      <c r="E407" s="139"/>
      <c r="L407" s="28"/>
    </row>
    <row r="408" spans="4:12">
      <c r="D408" s="110"/>
      <c r="E408" s="139"/>
      <c r="L408" s="28"/>
    </row>
    <row r="409" spans="4:12">
      <c r="D409" s="110"/>
      <c r="E409" s="139"/>
      <c r="L409" s="28"/>
    </row>
    <row r="410" spans="4:12">
      <c r="D410" s="110"/>
      <c r="E410" s="139"/>
      <c r="L410" s="28"/>
    </row>
    <row r="411" spans="4:12">
      <c r="D411" s="110"/>
      <c r="E411" s="139"/>
      <c r="L411" s="28"/>
    </row>
    <row r="412" spans="4:12">
      <c r="D412" s="110"/>
      <c r="E412" s="139"/>
      <c r="L412" s="28"/>
    </row>
    <row r="413" spans="4:12">
      <c r="D413" s="110"/>
      <c r="E413" s="139"/>
      <c r="L413" s="28"/>
    </row>
    <row r="414" spans="4:12">
      <c r="D414" s="110"/>
      <c r="E414" s="139"/>
      <c r="L414" s="28"/>
    </row>
    <row r="415" spans="4:12">
      <c r="D415" s="110"/>
      <c r="E415" s="139"/>
      <c r="L415" s="28"/>
    </row>
    <row r="416" spans="4:12">
      <c r="D416" s="110"/>
      <c r="E416" s="139"/>
      <c r="L416" s="28"/>
    </row>
    <row r="417" spans="4:12">
      <c r="D417" s="110"/>
      <c r="E417" s="139"/>
      <c r="L417" s="28"/>
    </row>
    <row r="418" spans="4:12">
      <c r="D418" s="110"/>
      <c r="E418" s="139"/>
      <c r="L418" s="28"/>
    </row>
    <row r="419" spans="4:12">
      <c r="D419" s="110"/>
      <c r="E419" s="139"/>
      <c r="L419" s="28"/>
    </row>
    <row r="420" spans="4:12">
      <c r="D420" s="110"/>
      <c r="E420" s="139"/>
      <c r="L420" s="28"/>
    </row>
    <row r="421" spans="4:12">
      <c r="D421" s="110"/>
      <c r="E421" s="139"/>
      <c r="L421" s="28"/>
    </row>
    <row r="422" spans="4:12">
      <c r="D422" s="110"/>
      <c r="E422" s="139"/>
      <c r="L422" s="28"/>
    </row>
    <row r="423" spans="4:12">
      <c r="D423" s="110"/>
      <c r="E423" s="139"/>
      <c r="L423" s="28"/>
    </row>
    <row r="424" spans="4:12">
      <c r="D424" s="110"/>
      <c r="E424" s="139"/>
      <c r="L424" s="28"/>
    </row>
    <row r="425" spans="4:12">
      <c r="D425" s="110"/>
      <c r="E425" s="139"/>
      <c r="L425" s="28"/>
    </row>
    <row r="426" spans="4:12">
      <c r="D426" s="110"/>
      <c r="E426" s="139"/>
      <c r="L426" s="28"/>
    </row>
    <row r="427" spans="4:12">
      <c r="D427" s="110"/>
      <c r="E427" s="139"/>
      <c r="L427" s="28"/>
    </row>
    <row r="428" spans="4:12">
      <c r="D428" s="110"/>
      <c r="E428" s="139"/>
      <c r="L428" s="28"/>
    </row>
    <row r="429" spans="4:12">
      <c r="D429" s="110"/>
      <c r="E429" s="139"/>
      <c r="L429" s="28"/>
    </row>
    <row r="430" spans="4:12">
      <c r="D430" s="110"/>
      <c r="E430" s="139"/>
      <c r="L430" s="28"/>
    </row>
    <row r="431" spans="4:12">
      <c r="D431" s="110"/>
      <c r="E431" s="139"/>
      <c r="L431" s="28"/>
    </row>
    <row r="432" spans="4:12">
      <c r="D432" s="110"/>
      <c r="E432" s="139"/>
      <c r="L432" s="28"/>
    </row>
    <row r="433" spans="4:12">
      <c r="D433" s="110"/>
      <c r="E433" s="139"/>
      <c r="L433" s="28"/>
    </row>
    <row r="434" spans="4:12">
      <c r="D434" s="110"/>
      <c r="E434" s="139"/>
      <c r="L434" s="28"/>
    </row>
    <row r="435" spans="4:12">
      <c r="D435" s="110"/>
      <c r="E435" s="139"/>
      <c r="L435" s="28"/>
    </row>
    <row r="436" spans="4:12">
      <c r="D436" s="110"/>
      <c r="E436" s="139"/>
      <c r="L436" s="28"/>
    </row>
    <row r="437" spans="4:12">
      <c r="D437" s="110"/>
      <c r="E437" s="139"/>
      <c r="L437" s="28"/>
    </row>
    <row r="438" spans="4:12">
      <c r="D438" s="110"/>
      <c r="E438" s="139"/>
      <c r="L438" s="28"/>
    </row>
    <row r="439" spans="4:12">
      <c r="D439" s="110"/>
      <c r="E439" s="139"/>
      <c r="L439" s="28"/>
    </row>
    <row r="440" spans="4:12">
      <c r="D440" s="110"/>
      <c r="E440" s="139"/>
      <c r="L440" s="28"/>
    </row>
    <row r="441" spans="4:12">
      <c r="D441" s="110"/>
      <c r="E441" s="139"/>
      <c r="L441" s="28"/>
    </row>
    <row r="442" spans="4:12">
      <c r="D442" s="110"/>
      <c r="E442" s="139"/>
      <c r="L442" s="28"/>
    </row>
    <row r="443" spans="4:12">
      <c r="D443" s="110"/>
      <c r="E443" s="139"/>
      <c r="L443" s="28"/>
    </row>
    <row r="444" spans="4:12">
      <c r="D444" s="110"/>
      <c r="E444" s="139"/>
      <c r="L444" s="28"/>
    </row>
    <row r="445" spans="4:12">
      <c r="D445" s="110"/>
      <c r="E445" s="139"/>
      <c r="L445" s="28"/>
    </row>
    <row r="446" spans="4:12">
      <c r="D446" s="110"/>
      <c r="E446" s="139"/>
      <c r="L446" s="28"/>
    </row>
    <row r="447" spans="4:12">
      <c r="D447" s="110"/>
      <c r="E447" s="139"/>
      <c r="L447" s="28"/>
    </row>
    <row r="448" spans="4:12">
      <c r="D448" s="110"/>
      <c r="E448" s="139"/>
      <c r="L448" s="28"/>
    </row>
    <row r="449" spans="4:12">
      <c r="D449" s="110"/>
      <c r="E449" s="139"/>
      <c r="L449" s="28"/>
    </row>
    <row r="450" spans="4:12">
      <c r="D450" s="110"/>
      <c r="E450" s="139"/>
      <c r="L450" s="28"/>
    </row>
    <row r="451" spans="4:12">
      <c r="D451" s="110"/>
      <c r="E451" s="139"/>
      <c r="L451" s="28"/>
    </row>
    <row r="452" spans="4:12">
      <c r="D452" s="110"/>
      <c r="E452" s="139"/>
      <c r="L452" s="28"/>
    </row>
    <row r="453" spans="4:12">
      <c r="D453" s="110"/>
      <c r="E453" s="139"/>
      <c r="L453" s="28"/>
    </row>
    <row r="454" spans="4:12">
      <c r="D454" s="110"/>
      <c r="E454" s="139"/>
      <c r="L454" s="28"/>
    </row>
    <row r="455" spans="4:12">
      <c r="D455" s="110"/>
      <c r="E455" s="139"/>
      <c r="L455" s="28"/>
    </row>
    <row r="456" spans="4:12">
      <c r="D456" s="110"/>
      <c r="E456" s="139"/>
      <c r="L456" s="28"/>
    </row>
    <row r="457" spans="4:12">
      <c r="D457" s="110"/>
      <c r="E457" s="139"/>
      <c r="L457" s="28"/>
    </row>
    <row r="458" spans="4:12">
      <c r="D458" s="110"/>
      <c r="E458" s="139"/>
      <c r="L458" s="28"/>
    </row>
    <row r="459" spans="4:12">
      <c r="D459" s="110"/>
      <c r="E459" s="139"/>
      <c r="L459" s="28"/>
    </row>
    <row r="460" spans="4:12">
      <c r="D460" s="110"/>
      <c r="E460" s="139"/>
      <c r="L460" s="28"/>
    </row>
    <row r="461" spans="4:12">
      <c r="D461" s="110"/>
      <c r="E461" s="139"/>
      <c r="L461" s="28"/>
    </row>
    <row r="462" spans="4:12">
      <c r="D462" s="110"/>
      <c r="E462" s="139"/>
      <c r="L462" s="28"/>
    </row>
    <row r="463" spans="4:12">
      <c r="D463" s="110"/>
      <c r="E463" s="139"/>
      <c r="L463" s="28"/>
    </row>
    <row r="464" spans="4:12">
      <c r="D464" s="110"/>
      <c r="E464" s="139"/>
      <c r="L464" s="28"/>
    </row>
    <row r="465" spans="4:12">
      <c r="D465" s="110"/>
      <c r="E465" s="139"/>
      <c r="L465" s="28"/>
    </row>
    <row r="466" spans="4:12">
      <c r="D466" s="110"/>
      <c r="E466" s="139"/>
      <c r="L466" s="28"/>
    </row>
    <row r="467" spans="4:12">
      <c r="D467" s="110"/>
      <c r="E467" s="139"/>
      <c r="L467" s="28"/>
    </row>
    <row r="468" spans="4:12">
      <c r="D468" s="110"/>
      <c r="E468" s="139"/>
      <c r="L468" s="28"/>
    </row>
    <row r="469" spans="4:12">
      <c r="D469" s="110"/>
      <c r="E469" s="139"/>
      <c r="L469" s="28"/>
    </row>
    <row r="470" spans="4:12">
      <c r="D470" s="110"/>
      <c r="E470" s="139"/>
      <c r="L470" s="28"/>
    </row>
    <row r="471" spans="4:12">
      <c r="D471" s="110"/>
      <c r="E471" s="139"/>
      <c r="L471" s="28"/>
    </row>
    <row r="472" spans="4:12">
      <c r="D472" s="110"/>
      <c r="E472" s="139"/>
      <c r="L472" s="28"/>
    </row>
    <row r="473" spans="4:12">
      <c r="D473" s="110"/>
      <c r="E473" s="139"/>
      <c r="L473" s="28"/>
    </row>
    <row r="474" spans="4:12">
      <c r="D474" s="110"/>
      <c r="E474" s="139"/>
      <c r="L474" s="28"/>
    </row>
    <row r="475" spans="4:12">
      <c r="D475" s="110"/>
      <c r="E475" s="139"/>
      <c r="L475" s="28"/>
    </row>
    <row r="476" spans="4:12">
      <c r="D476" s="110"/>
      <c r="E476" s="139"/>
      <c r="L476" s="28"/>
    </row>
    <row r="477" spans="4:12">
      <c r="D477" s="110"/>
      <c r="E477" s="139"/>
      <c r="L477" s="28"/>
    </row>
    <row r="478" spans="4:12">
      <c r="D478" s="110"/>
      <c r="E478" s="139"/>
      <c r="L478" s="28"/>
    </row>
    <row r="479" spans="4:12">
      <c r="D479" s="110"/>
      <c r="E479" s="139"/>
      <c r="L479" s="28"/>
    </row>
    <row r="480" spans="4:12">
      <c r="D480" s="110"/>
      <c r="E480" s="139"/>
      <c r="L480" s="28"/>
    </row>
    <row r="481" spans="4:12">
      <c r="D481" s="110"/>
      <c r="E481" s="139"/>
      <c r="L481" s="28"/>
    </row>
    <row r="482" spans="4:12">
      <c r="D482" s="110"/>
      <c r="E482" s="139"/>
      <c r="L482" s="28"/>
    </row>
    <row r="483" spans="4:12">
      <c r="D483" s="110"/>
      <c r="E483" s="139"/>
      <c r="L483" s="28"/>
    </row>
    <row r="484" spans="4:12">
      <c r="D484" s="110"/>
      <c r="E484" s="139"/>
      <c r="L484" s="28"/>
    </row>
    <row r="485" spans="4:12">
      <c r="D485" s="110"/>
      <c r="E485" s="139"/>
      <c r="L485" s="28"/>
    </row>
    <row r="486" spans="4:12">
      <c r="D486" s="110"/>
      <c r="E486" s="139"/>
      <c r="L486" s="28"/>
    </row>
    <row r="487" spans="4:12">
      <c r="D487" s="110"/>
      <c r="E487" s="139"/>
      <c r="L487" s="28"/>
    </row>
    <row r="488" spans="4:12">
      <c r="D488" s="110"/>
      <c r="E488" s="139"/>
      <c r="L488" s="28"/>
    </row>
    <row r="489" spans="4:12">
      <c r="D489" s="110"/>
      <c r="E489" s="139"/>
      <c r="L489" s="28"/>
    </row>
    <row r="490" spans="4:12">
      <c r="D490" s="110"/>
      <c r="E490" s="139"/>
      <c r="L490" s="28"/>
    </row>
    <row r="491" spans="4:12">
      <c r="D491" s="110"/>
      <c r="E491" s="139"/>
      <c r="L491" s="28"/>
    </row>
    <row r="492" spans="4:12">
      <c r="D492" s="110"/>
      <c r="E492" s="139"/>
      <c r="L492" s="28"/>
    </row>
    <row r="493" spans="4:12">
      <c r="D493" s="110"/>
      <c r="E493" s="139"/>
      <c r="L493" s="28"/>
    </row>
    <row r="494" spans="4:12">
      <c r="D494" s="110"/>
      <c r="E494" s="139"/>
      <c r="L494" s="28"/>
    </row>
    <row r="495" spans="4:12">
      <c r="D495" s="110"/>
      <c r="E495" s="139"/>
      <c r="L495" s="28"/>
    </row>
    <row r="496" spans="4:12">
      <c r="D496" s="110"/>
      <c r="E496" s="139"/>
      <c r="L496" s="28"/>
    </row>
    <row r="497" spans="3:12">
      <c r="D497" s="110"/>
      <c r="E497" s="139"/>
      <c r="L497" s="28"/>
    </row>
    <row r="498" spans="3:12">
      <c r="D498" s="110"/>
      <c r="E498" s="139"/>
      <c r="L498" s="28"/>
    </row>
    <row r="499" spans="3:12">
      <c r="D499" s="110"/>
      <c r="E499" s="139"/>
      <c r="L499" s="28"/>
    </row>
    <row r="500" spans="3:12">
      <c r="D500" s="110"/>
      <c r="E500" s="139"/>
      <c r="L500" s="28"/>
    </row>
    <row r="501" spans="3:12">
      <c r="D501" s="110"/>
      <c r="E501" s="139"/>
      <c r="L501" s="28"/>
    </row>
    <row r="502" spans="3:12">
      <c r="D502" s="110"/>
      <c r="E502" s="139"/>
      <c r="L502" s="28"/>
    </row>
    <row r="503" spans="3:12">
      <c r="D503" s="110"/>
      <c r="E503" s="139"/>
      <c r="L503" s="28"/>
    </row>
    <row r="504" spans="3:12">
      <c r="D504" s="110"/>
      <c r="E504" s="139"/>
      <c r="L504" s="28"/>
    </row>
    <row r="505" spans="3:12">
      <c r="D505" s="110"/>
      <c r="E505" s="139"/>
      <c r="L505" s="28"/>
    </row>
    <row r="506" spans="3:12">
      <c r="D506" s="110"/>
      <c r="E506" s="139"/>
      <c r="L506" s="28"/>
    </row>
    <row r="507" spans="3:12">
      <c r="D507" s="110"/>
      <c r="E507" s="139"/>
      <c r="L507" s="28"/>
    </row>
    <row r="508" spans="3:12">
      <c r="C508" s="142"/>
      <c r="D508" s="110"/>
      <c r="E508" s="139"/>
      <c r="L508" s="28"/>
    </row>
    <row r="509" spans="3:12">
      <c r="C509" s="142"/>
      <c r="D509" s="110"/>
      <c r="E509" s="139"/>
      <c r="L509" s="28"/>
    </row>
    <row r="510" spans="3:12">
      <c r="D510" s="110"/>
      <c r="E510" s="139"/>
      <c r="L510" s="28"/>
    </row>
    <row r="511" spans="3:12">
      <c r="D511" s="110"/>
      <c r="E511" s="139"/>
      <c r="L511" s="28"/>
    </row>
    <row r="512" spans="3:12">
      <c r="D512" s="110"/>
      <c r="E512" s="139"/>
      <c r="L512" s="28"/>
    </row>
    <row r="513" spans="4:12">
      <c r="D513" s="110"/>
      <c r="E513" s="139"/>
      <c r="L513" s="28"/>
    </row>
    <row r="514" spans="4:12">
      <c r="D514" s="110"/>
      <c r="E514" s="139"/>
      <c r="L514" s="28"/>
    </row>
    <row r="515" spans="4:12">
      <c r="D515" s="110"/>
      <c r="E515" s="139"/>
      <c r="L515" s="28"/>
    </row>
    <row r="516" spans="4:12">
      <c r="D516" s="110"/>
      <c r="E516" s="139"/>
      <c r="L516" s="28"/>
    </row>
    <row r="517" spans="4:12">
      <c r="D517" s="110"/>
      <c r="E517" s="139"/>
      <c r="L517" s="28"/>
    </row>
    <row r="518" spans="4:12">
      <c r="D518" s="110"/>
      <c r="E518" s="139"/>
      <c r="L518" s="28"/>
    </row>
    <row r="519" spans="4:12">
      <c r="D519" s="110"/>
      <c r="E519" s="139"/>
      <c r="L519" s="28"/>
    </row>
    <row r="520" spans="4:12">
      <c r="D520" s="110"/>
      <c r="E520" s="139"/>
      <c r="L520" s="28"/>
    </row>
    <row r="521" spans="4:12">
      <c r="D521" s="110"/>
      <c r="E521" s="139"/>
      <c r="L521" s="28"/>
    </row>
    <row r="522" spans="4:12">
      <c r="D522" s="110"/>
      <c r="E522" s="139"/>
      <c r="L522" s="28"/>
    </row>
    <row r="523" spans="4:12">
      <c r="D523" s="110"/>
      <c r="E523" s="139"/>
      <c r="L523" s="28"/>
    </row>
    <row r="524" spans="4:12">
      <c r="D524" s="110"/>
      <c r="E524" s="139"/>
      <c r="L524" s="28"/>
    </row>
    <row r="525" spans="4:12">
      <c r="D525" s="110"/>
      <c r="E525" s="139"/>
      <c r="L525" s="28"/>
    </row>
    <row r="526" spans="4:12">
      <c r="D526" s="110"/>
      <c r="E526" s="139"/>
      <c r="L526" s="28"/>
    </row>
    <row r="527" spans="4:12">
      <c r="D527" s="110"/>
      <c r="E527" s="139"/>
      <c r="L527" s="28"/>
    </row>
    <row r="528" spans="4:12">
      <c r="D528" s="110"/>
      <c r="E528" s="139"/>
      <c r="L528" s="28"/>
    </row>
    <row r="529" spans="4:12">
      <c r="D529" s="110"/>
      <c r="E529" s="139"/>
      <c r="L529" s="28"/>
    </row>
    <row r="530" spans="4:12">
      <c r="D530" s="110"/>
      <c r="E530" s="139"/>
      <c r="L530" s="28"/>
    </row>
    <row r="531" spans="4:12">
      <c r="D531" s="110"/>
      <c r="E531" s="139"/>
      <c r="L531" s="28"/>
    </row>
    <row r="532" spans="4:12">
      <c r="D532" s="110"/>
      <c r="E532" s="139"/>
      <c r="L532" s="28"/>
    </row>
    <row r="533" spans="4:12">
      <c r="D533" s="110"/>
      <c r="E533" s="139"/>
      <c r="L533" s="28"/>
    </row>
    <row r="534" spans="4:12">
      <c r="D534" s="110"/>
      <c r="E534" s="139"/>
      <c r="L534" s="28"/>
    </row>
    <row r="535" spans="4:12">
      <c r="D535" s="110"/>
      <c r="E535" s="139"/>
      <c r="L535" s="28"/>
    </row>
    <row r="536" spans="4:12">
      <c r="D536" s="110"/>
      <c r="E536" s="139"/>
      <c r="L536" s="28"/>
    </row>
    <row r="537" spans="4:12">
      <c r="D537" s="110"/>
      <c r="E537" s="139"/>
      <c r="L537" s="28"/>
    </row>
    <row r="538" spans="4:12">
      <c r="D538" s="110"/>
      <c r="E538" s="139"/>
      <c r="L538" s="28"/>
    </row>
    <row r="539" spans="4:12">
      <c r="D539" s="110"/>
      <c r="E539" s="139"/>
      <c r="L539" s="28"/>
    </row>
    <row r="540" spans="4:12">
      <c r="D540" s="110"/>
      <c r="E540" s="139"/>
      <c r="L540" s="28"/>
    </row>
    <row r="541" spans="4:12">
      <c r="D541" s="110"/>
      <c r="E541" s="139"/>
      <c r="L541" s="28"/>
    </row>
    <row r="542" spans="4:12">
      <c r="D542" s="110"/>
      <c r="E542" s="139"/>
      <c r="L542" s="28"/>
    </row>
    <row r="543" spans="4:12">
      <c r="D543" s="110"/>
      <c r="E543" s="139"/>
      <c r="L543" s="28"/>
    </row>
    <row r="544" spans="4:12">
      <c r="D544" s="110"/>
      <c r="E544" s="139"/>
      <c r="L544" s="28"/>
    </row>
    <row r="545" spans="4:12">
      <c r="D545" s="110"/>
      <c r="E545" s="139"/>
      <c r="L545" s="28"/>
    </row>
    <row r="546" spans="4:12">
      <c r="D546" s="110"/>
      <c r="E546" s="139"/>
      <c r="L546" s="28"/>
    </row>
    <row r="547" spans="4:12">
      <c r="D547" s="110"/>
      <c r="E547" s="139"/>
      <c r="L547" s="28"/>
    </row>
    <row r="548" spans="4:12">
      <c r="D548" s="110"/>
      <c r="E548" s="139"/>
      <c r="L548" s="28"/>
    </row>
    <row r="549" spans="4:12">
      <c r="D549" s="110"/>
      <c r="E549" s="139"/>
      <c r="L549" s="28"/>
    </row>
    <row r="550" spans="4:12">
      <c r="D550" s="110"/>
      <c r="E550" s="139"/>
      <c r="L550" s="28"/>
    </row>
    <row r="551" spans="4:12">
      <c r="D551" s="110"/>
      <c r="E551" s="139"/>
      <c r="L551" s="28"/>
    </row>
    <row r="552" spans="4:12">
      <c r="D552" s="110"/>
      <c r="E552" s="139"/>
      <c r="L552" s="28"/>
    </row>
    <row r="553" spans="4:12">
      <c r="D553" s="110"/>
      <c r="E553" s="139"/>
      <c r="L553" s="28"/>
    </row>
    <row r="554" spans="4:12">
      <c r="D554" s="110"/>
      <c r="E554" s="139"/>
      <c r="L554" s="28"/>
    </row>
    <row r="555" spans="4:12">
      <c r="D555" s="110"/>
      <c r="E555" s="139"/>
      <c r="L555" s="28"/>
    </row>
    <row r="556" spans="4:12">
      <c r="D556" s="110"/>
      <c r="E556" s="139"/>
      <c r="L556" s="28"/>
    </row>
    <row r="557" spans="4:12">
      <c r="D557" s="110"/>
      <c r="E557" s="139"/>
      <c r="L557" s="28"/>
    </row>
    <row r="558" spans="4:12">
      <c r="D558" s="110"/>
      <c r="E558" s="139"/>
      <c r="L558" s="28"/>
    </row>
    <row r="559" spans="4:12">
      <c r="D559" s="110"/>
      <c r="E559" s="139"/>
      <c r="L559" s="28"/>
    </row>
    <row r="560" spans="4:12">
      <c r="D560" s="110"/>
      <c r="E560" s="139"/>
      <c r="L560" s="28"/>
    </row>
    <row r="561" spans="4:12">
      <c r="D561" s="110"/>
      <c r="E561" s="139"/>
      <c r="L561" s="28"/>
    </row>
    <row r="562" spans="4:12">
      <c r="D562" s="110"/>
      <c r="E562" s="139"/>
      <c r="L562" s="28"/>
    </row>
    <row r="563" spans="4:12">
      <c r="D563" s="110"/>
      <c r="E563" s="139"/>
      <c r="L563" s="28"/>
    </row>
    <row r="564" spans="4:12">
      <c r="D564" s="110"/>
      <c r="E564" s="139"/>
      <c r="L564" s="28"/>
    </row>
    <row r="565" spans="4:12">
      <c r="D565" s="110"/>
      <c r="E565" s="139"/>
      <c r="L565" s="28"/>
    </row>
    <row r="566" spans="4:12">
      <c r="D566" s="110"/>
      <c r="E566" s="139"/>
      <c r="L566" s="28"/>
    </row>
    <row r="567" spans="4:12">
      <c r="D567" s="110"/>
      <c r="E567" s="139"/>
      <c r="L567" s="28"/>
    </row>
    <row r="568" spans="4:12">
      <c r="D568" s="110"/>
      <c r="E568" s="139"/>
      <c r="L568" s="28"/>
    </row>
    <row r="569" spans="4:12">
      <c r="D569" s="110"/>
      <c r="E569" s="139"/>
      <c r="L569" s="28"/>
    </row>
    <row r="570" spans="4:12">
      <c r="D570" s="110"/>
      <c r="E570" s="139"/>
      <c r="L570" s="28"/>
    </row>
    <row r="571" spans="4:12">
      <c r="D571" s="110"/>
      <c r="E571" s="139"/>
      <c r="L571" s="28"/>
    </row>
    <row r="572" spans="4:12">
      <c r="D572" s="110"/>
      <c r="E572" s="139"/>
      <c r="L572" s="28"/>
    </row>
    <row r="573" spans="4:12">
      <c r="D573" s="110"/>
      <c r="E573" s="139"/>
      <c r="L573" s="28"/>
    </row>
    <row r="574" spans="4:12">
      <c r="D574" s="110"/>
      <c r="E574" s="139"/>
      <c r="L574" s="28"/>
    </row>
    <row r="575" spans="4:12">
      <c r="D575" s="110"/>
      <c r="E575" s="139"/>
      <c r="L575" s="28"/>
    </row>
    <row r="576" spans="4:12">
      <c r="D576" s="110"/>
      <c r="E576" s="139"/>
      <c r="L576" s="28"/>
    </row>
    <row r="577" spans="4:12">
      <c r="D577" s="110"/>
      <c r="E577" s="139"/>
      <c r="L577" s="28"/>
    </row>
    <row r="578" spans="4:12">
      <c r="D578" s="110"/>
      <c r="E578" s="139"/>
      <c r="L578" s="28"/>
    </row>
    <row r="579" spans="4:12">
      <c r="D579" s="110"/>
      <c r="E579" s="139"/>
      <c r="L579" s="28"/>
    </row>
    <row r="580" spans="4:12">
      <c r="D580" s="110"/>
      <c r="E580" s="139"/>
      <c r="L580" s="28"/>
    </row>
    <row r="581" spans="4:12">
      <c r="D581" s="110"/>
      <c r="E581" s="139"/>
      <c r="L581" s="28"/>
    </row>
    <row r="582" spans="4:12">
      <c r="D582" s="110"/>
      <c r="E582" s="139"/>
      <c r="L582" s="28"/>
    </row>
    <row r="583" spans="4:12">
      <c r="D583" s="110"/>
      <c r="E583" s="139"/>
      <c r="L583" s="28"/>
    </row>
    <row r="584" spans="4:12">
      <c r="D584" s="110"/>
      <c r="E584" s="139"/>
      <c r="L584" s="28"/>
    </row>
    <row r="585" spans="4:12">
      <c r="D585" s="110"/>
      <c r="E585" s="139"/>
      <c r="L585" s="28"/>
    </row>
    <row r="586" spans="4:12">
      <c r="D586" s="110"/>
      <c r="E586" s="139"/>
      <c r="L586" s="28"/>
    </row>
    <row r="587" spans="4:12">
      <c r="D587" s="110"/>
      <c r="E587" s="139"/>
      <c r="L587" s="28"/>
    </row>
    <row r="588" spans="4:12">
      <c r="D588" s="110"/>
      <c r="E588" s="139"/>
      <c r="L588" s="28"/>
    </row>
    <row r="589" spans="4:12">
      <c r="D589" s="110"/>
      <c r="E589" s="139"/>
      <c r="L589" s="28"/>
    </row>
    <row r="590" spans="4:12">
      <c r="D590" s="110"/>
      <c r="E590" s="139"/>
      <c r="L590" s="28"/>
    </row>
    <row r="591" spans="4:12">
      <c r="D591" s="110"/>
      <c r="E591" s="139"/>
      <c r="L591" s="28"/>
    </row>
    <row r="592" spans="4:12">
      <c r="D592" s="110"/>
      <c r="E592" s="139"/>
      <c r="L592" s="28"/>
    </row>
    <row r="593" spans="4:12">
      <c r="D593" s="110"/>
      <c r="E593" s="139"/>
      <c r="L593" s="28"/>
    </row>
    <row r="594" spans="4:12">
      <c r="D594" s="110"/>
      <c r="E594" s="139"/>
      <c r="L594" s="28"/>
    </row>
    <row r="595" spans="4:12">
      <c r="D595" s="110"/>
      <c r="E595" s="139"/>
      <c r="L595" s="28"/>
    </row>
    <row r="596" spans="4:12">
      <c r="D596" s="110"/>
      <c r="E596" s="139"/>
      <c r="L596" s="28"/>
    </row>
    <row r="597" spans="4:12">
      <c r="D597" s="110"/>
      <c r="E597" s="139"/>
      <c r="L597" s="28"/>
    </row>
    <row r="598" spans="4:12">
      <c r="D598" s="110"/>
      <c r="E598" s="139"/>
      <c r="L598" s="28"/>
    </row>
    <row r="599" spans="4:12">
      <c r="D599" s="110"/>
      <c r="E599" s="139"/>
      <c r="L599" s="28"/>
    </row>
    <row r="600" spans="4:12">
      <c r="D600" s="110"/>
      <c r="E600" s="139"/>
      <c r="L600" s="28"/>
    </row>
    <row r="601" spans="4:12">
      <c r="D601" s="110"/>
      <c r="E601" s="139"/>
      <c r="L601" s="28"/>
    </row>
    <row r="602" spans="4:12">
      <c r="D602" s="110"/>
      <c r="E602" s="139"/>
      <c r="L602" s="28"/>
    </row>
    <row r="603" spans="4:12">
      <c r="D603" s="110"/>
      <c r="E603" s="139"/>
      <c r="L603" s="28"/>
    </row>
    <row r="604" spans="4:12">
      <c r="D604" s="110"/>
      <c r="E604" s="139"/>
      <c r="L604" s="28"/>
    </row>
    <row r="605" spans="4:12">
      <c r="D605" s="110"/>
      <c r="E605" s="139"/>
      <c r="L605" s="28"/>
    </row>
    <row r="606" spans="4:12">
      <c r="D606" s="110"/>
      <c r="E606" s="139"/>
      <c r="L606" s="28"/>
    </row>
    <row r="607" spans="4:12">
      <c r="D607" s="110"/>
      <c r="E607" s="139"/>
      <c r="L607" s="28"/>
    </row>
    <row r="608" spans="4:12">
      <c r="D608" s="110"/>
      <c r="E608" s="139"/>
      <c r="L608" s="28"/>
    </row>
    <row r="609" spans="4:12">
      <c r="D609" s="110"/>
      <c r="E609" s="139"/>
      <c r="L609" s="28"/>
    </row>
    <row r="610" spans="4:12">
      <c r="D610" s="110"/>
      <c r="E610" s="139"/>
      <c r="L610" s="28"/>
    </row>
    <row r="611" spans="4:12">
      <c r="D611" s="110"/>
      <c r="E611" s="139"/>
      <c r="L611" s="28"/>
    </row>
    <row r="612" spans="4:12">
      <c r="D612" s="110"/>
      <c r="E612" s="139"/>
      <c r="L612" s="28"/>
    </row>
    <row r="613" spans="4:12">
      <c r="D613" s="110"/>
      <c r="E613" s="139"/>
      <c r="L613" s="28"/>
    </row>
    <row r="614" spans="4:12">
      <c r="D614" s="110"/>
      <c r="E614" s="139"/>
      <c r="L614" s="28"/>
    </row>
    <row r="615" spans="4:12">
      <c r="D615" s="110"/>
      <c r="E615" s="139"/>
      <c r="L615" s="28"/>
    </row>
    <row r="616" spans="4:12">
      <c r="D616" s="110"/>
      <c r="E616" s="139"/>
      <c r="L616" s="28"/>
    </row>
    <row r="617" spans="4:12">
      <c r="D617" s="110"/>
      <c r="E617" s="139"/>
      <c r="L617" s="28"/>
    </row>
    <row r="618" spans="4:12">
      <c r="D618" s="110"/>
      <c r="E618" s="139"/>
      <c r="L618" s="28"/>
    </row>
    <row r="619" spans="4:12">
      <c r="D619" s="110"/>
      <c r="E619" s="139"/>
      <c r="L619" s="28"/>
    </row>
    <row r="620" spans="4:12">
      <c r="D620" s="110"/>
      <c r="E620" s="139"/>
      <c r="L620" s="28"/>
    </row>
    <row r="621" spans="4:12">
      <c r="D621" s="110"/>
      <c r="E621" s="139"/>
      <c r="L621" s="28"/>
    </row>
    <row r="622" spans="4:12">
      <c r="D622" s="110"/>
      <c r="E622" s="139"/>
      <c r="L622" s="28"/>
    </row>
    <row r="623" spans="4:12">
      <c r="D623" s="110"/>
      <c r="E623" s="139"/>
      <c r="L623" s="28"/>
    </row>
    <row r="624" spans="4:12">
      <c r="D624" s="110"/>
      <c r="E624" s="139"/>
      <c r="L624" s="28"/>
    </row>
    <row r="625" spans="4:12">
      <c r="D625" s="110"/>
      <c r="E625" s="139"/>
      <c r="L625" s="28"/>
    </row>
    <row r="626" spans="4:12">
      <c r="D626" s="110"/>
      <c r="E626" s="139"/>
      <c r="L626" s="28"/>
    </row>
    <row r="627" spans="4:12">
      <c r="D627" s="110"/>
      <c r="E627" s="139"/>
      <c r="L627" s="28"/>
    </row>
    <row r="628" spans="4:12">
      <c r="D628" s="110"/>
      <c r="E628" s="139"/>
      <c r="L628" s="28"/>
    </row>
    <row r="629" spans="4:12">
      <c r="D629" s="110"/>
      <c r="E629" s="139"/>
      <c r="L629" s="28"/>
    </row>
    <row r="630" spans="4:12">
      <c r="D630" s="110"/>
      <c r="E630" s="139"/>
      <c r="L630" s="28"/>
    </row>
    <row r="631" spans="4:12">
      <c r="D631" s="110"/>
      <c r="E631" s="139"/>
      <c r="L631" s="28"/>
    </row>
    <row r="632" spans="4:12">
      <c r="D632" s="110"/>
      <c r="E632" s="139"/>
      <c r="L632" s="28"/>
    </row>
    <row r="633" spans="4:12">
      <c r="D633" s="110"/>
      <c r="E633" s="139"/>
      <c r="L633" s="28"/>
    </row>
    <row r="634" spans="4:12">
      <c r="D634" s="110"/>
      <c r="E634" s="139"/>
      <c r="L634" s="28"/>
    </row>
    <row r="635" spans="4:12">
      <c r="D635" s="110"/>
      <c r="E635" s="139"/>
      <c r="L635" s="28"/>
    </row>
    <row r="636" spans="4:12">
      <c r="D636" s="110"/>
      <c r="E636" s="139"/>
      <c r="L636" s="28"/>
    </row>
    <row r="637" spans="4:12">
      <c r="D637" s="110"/>
      <c r="E637" s="139"/>
      <c r="L637" s="28"/>
    </row>
    <row r="638" spans="4:12">
      <c r="D638" s="110"/>
      <c r="E638" s="139"/>
      <c r="L638" s="28"/>
    </row>
    <row r="639" spans="4:12">
      <c r="D639" s="110"/>
      <c r="E639" s="139"/>
      <c r="L639" s="28"/>
    </row>
    <row r="640" spans="4:12">
      <c r="D640" s="110"/>
      <c r="E640" s="139"/>
      <c r="L640" s="28"/>
    </row>
    <row r="641" spans="4:12">
      <c r="D641" s="110"/>
      <c r="E641" s="139"/>
      <c r="L641" s="28"/>
    </row>
    <row r="642" spans="4:12">
      <c r="D642" s="110"/>
      <c r="E642" s="139"/>
      <c r="L642" s="28"/>
    </row>
    <row r="643" spans="4:12">
      <c r="D643" s="110"/>
      <c r="E643" s="139"/>
      <c r="L643" s="28"/>
    </row>
    <row r="644" spans="4:12">
      <c r="D644" s="110"/>
      <c r="E644" s="139"/>
      <c r="L644" s="28"/>
    </row>
    <row r="645" spans="4:12">
      <c r="D645" s="110"/>
      <c r="E645" s="139"/>
      <c r="L645" s="28"/>
    </row>
    <row r="646" spans="4:12">
      <c r="D646" s="110"/>
      <c r="E646" s="139"/>
      <c r="L646" s="28"/>
    </row>
    <row r="647" spans="4:12">
      <c r="D647" s="110"/>
      <c r="E647" s="139"/>
      <c r="L647" s="28"/>
    </row>
    <row r="648" spans="4:12">
      <c r="D648" s="110"/>
      <c r="E648" s="139"/>
      <c r="L648" s="28"/>
    </row>
    <row r="649" spans="4:12">
      <c r="D649" s="110"/>
      <c r="E649" s="139"/>
      <c r="L649" s="28"/>
    </row>
    <row r="650" spans="4:12">
      <c r="D650" s="110"/>
      <c r="E650" s="139"/>
      <c r="L650" s="28"/>
    </row>
    <row r="651" spans="4:12">
      <c r="D651" s="110"/>
      <c r="E651" s="139"/>
      <c r="L651" s="28"/>
    </row>
    <row r="652" spans="4:12">
      <c r="D652" s="110"/>
      <c r="E652" s="139"/>
      <c r="L652" s="28"/>
    </row>
    <row r="653" spans="4:12">
      <c r="D653" s="110"/>
      <c r="E653" s="139"/>
      <c r="L653" s="28"/>
    </row>
    <row r="654" spans="4:12">
      <c r="D654" s="110"/>
      <c r="E654" s="139"/>
      <c r="L654" s="28"/>
    </row>
    <row r="655" spans="4:12">
      <c r="D655" s="110"/>
      <c r="E655" s="139"/>
      <c r="L655" s="28"/>
    </row>
    <row r="656" spans="4:12">
      <c r="D656" s="110"/>
      <c r="E656" s="139"/>
      <c r="L656" s="28"/>
    </row>
    <row r="657" spans="4:12">
      <c r="D657" s="110"/>
      <c r="E657" s="139"/>
      <c r="L657" s="28"/>
    </row>
    <row r="658" spans="4:12">
      <c r="D658" s="110"/>
      <c r="E658" s="139"/>
      <c r="L658" s="28"/>
    </row>
    <row r="659" spans="4:12">
      <c r="D659" s="110"/>
      <c r="E659" s="139"/>
      <c r="L659" s="28"/>
    </row>
    <row r="660" spans="4:12">
      <c r="D660" s="110"/>
      <c r="E660" s="139"/>
      <c r="L660" s="28"/>
    </row>
    <row r="661" spans="4:12">
      <c r="D661" s="110"/>
      <c r="E661" s="139"/>
      <c r="L661" s="28"/>
    </row>
    <row r="662" spans="4:12">
      <c r="D662" s="110"/>
      <c r="E662" s="139"/>
      <c r="L662" s="28"/>
    </row>
    <row r="663" spans="4:12">
      <c r="D663" s="110"/>
      <c r="E663" s="139"/>
      <c r="L663" s="28"/>
    </row>
    <row r="664" spans="4:12">
      <c r="D664" s="110"/>
      <c r="E664" s="139"/>
      <c r="L664" s="28"/>
    </row>
    <row r="665" spans="4:12">
      <c r="D665" s="110"/>
      <c r="E665" s="139"/>
      <c r="L665" s="28"/>
    </row>
    <row r="666" spans="4:12">
      <c r="D666" s="110"/>
      <c r="E666" s="139"/>
      <c r="L666" s="28"/>
    </row>
    <row r="667" spans="4:12">
      <c r="D667" s="110"/>
      <c r="E667" s="139"/>
      <c r="L667" s="28"/>
    </row>
    <row r="668" spans="4:12">
      <c r="D668" s="110"/>
      <c r="E668" s="139"/>
      <c r="L668" s="28"/>
    </row>
    <row r="669" spans="4:12">
      <c r="D669" s="110"/>
      <c r="E669" s="139"/>
      <c r="L669" s="28"/>
    </row>
    <row r="670" spans="4:12">
      <c r="D670" s="110"/>
      <c r="E670" s="139"/>
      <c r="L670" s="28"/>
    </row>
    <row r="671" spans="4:12">
      <c r="D671" s="110"/>
      <c r="E671" s="139"/>
      <c r="L671" s="28"/>
    </row>
    <row r="672" spans="4:12">
      <c r="D672" s="110"/>
      <c r="E672" s="139"/>
      <c r="L672" s="28"/>
    </row>
    <row r="673" spans="4:12">
      <c r="D673" s="110"/>
      <c r="E673" s="139"/>
      <c r="L673" s="28"/>
    </row>
    <row r="674" spans="4:12">
      <c r="D674" s="110"/>
      <c r="E674" s="139"/>
      <c r="L674" s="28"/>
    </row>
    <row r="675" spans="4:12">
      <c r="D675" s="110"/>
      <c r="E675" s="139"/>
      <c r="L675" s="28"/>
    </row>
    <row r="676" spans="4:12">
      <c r="D676" s="110"/>
      <c r="E676" s="139"/>
      <c r="L676" s="28"/>
    </row>
    <row r="677" spans="4:12">
      <c r="D677" s="110"/>
      <c r="E677" s="139"/>
      <c r="L677" s="28"/>
    </row>
    <row r="678" spans="4:12">
      <c r="D678" s="110"/>
      <c r="E678" s="139"/>
      <c r="L678" s="28"/>
    </row>
    <row r="679" spans="4:12">
      <c r="D679" s="110"/>
      <c r="E679" s="139"/>
      <c r="L679" s="28"/>
    </row>
    <row r="680" spans="4:12">
      <c r="D680" s="110"/>
      <c r="E680" s="139"/>
      <c r="L680" s="28"/>
    </row>
    <row r="681" spans="4:12">
      <c r="D681" s="110"/>
      <c r="E681" s="139"/>
      <c r="L681" s="28"/>
    </row>
    <row r="682" spans="4:12">
      <c r="D682" s="110"/>
      <c r="E682" s="139"/>
      <c r="L682" s="28"/>
    </row>
    <row r="683" spans="4:12">
      <c r="D683" s="110"/>
      <c r="E683" s="139"/>
      <c r="L683" s="28"/>
    </row>
    <row r="684" spans="4:12">
      <c r="D684" s="110"/>
      <c r="E684" s="139"/>
      <c r="L684" s="28"/>
    </row>
    <row r="685" spans="4:12">
      <c r="D685" s="110"/>
      <c r="E685" s="139"/>
      <c r="L685" s="28"/>
    </row>
    <row r="686" spans="4:12">
      <c r="D686" s="110"/>
      <c r="E686" s="139"/>
      <c r="L686" s="28"/>
    </row>
    <row r="687" spans="4:12">
      <c r="D687" s="110"/>
      <c r="E687" s="139"/>
      <c r="L687" s="28"/>
    </row>
    <row r="688" spans="4:12">
      <c r="D688" s="110"/>
      <c r="E688" s="139"/>
      <c r="L688" s="28"/>
    </row>
    <row r="689" spans="4:12">
      <c r="D689" s="110"/>
      <c r="E689" s="139"/>
      <c r="L689" s="28"/>
    </row>
    <row r="690" spans="4:12">
      <c r="D690" s="110"/>
      <c r="E690" s="139"/>
      <c r="L690" s="28"/>
    </row>
    <row r="691" spans="4:12">
      <c r="D691" s="110"/>
      <c r="E691" s="139"/>
      <c r="L691" s="28"/>
    </row>
    <row r="692" spans="4:12">
      <c r="D692" s="110"/>
      <c r="E692" s="139"/>
      <c r="L692" s="28"/>
    </row>
    <row r="693" spans="4:12">
      <c r="D693" s="110"/>
      <c r="E693" s="139"/>
      <c r="L693" s="28"/>
    </row>
    <row r="694" spans="4:12">
      <c r="D694" s="110"/>
      <c r="E694" s="139"/>
      <c r="L694" s="28"/>
    </row>
    <row r="695" spans="4:12">
      <c r="D695" s="110"/>
      <c r="E695" s="139"/>
      <c r="L695" s="28"/>
    </row>
    <row r="696" spans="4:12">
      <c r="D696" s="110"/>
      <c r="E696" s="139"/>
      <c r="L696" s="28"/>
    </row>
    <row r="697" spans="4:12">
      <c r="D697" s="110"/>
      <c r="E697" s="139"/>
      <c r="L697" s="28"/>
    </row>
    <row r="698" spans="4:12">
      <c r="D698" s="110"/>
      <c r="E698" s="139"/>
      <c r="L698" s="28"/>
    </row>
    <row r="699" spans="4:12">
      <c r="D699" s="110"/>
      <c r="E699" s="139"/>
      <c r="L699" s="28"/>
    </row>
    <row r="700" spans="4:12">
      <c r="D700" s="110"/>
      <c r="E700" s="139"/>
      <c r="L700" s="28"/>
    </row>
    <row r="701" spans="4:12">
      <c r="D701" s="110"/>
      <c r="E701" s="139"/>
      <c r="L701" s="28"/>
    </row>
    <row r="702" spans="4:12">
      <c r="D702" s="110"/>
      <c r="E702" s="139"/>
      <c r="L702" s="28"/>
    </row>
    <row r="703" spans="4:12">
      <c r="D703" s="110"/>
      <c r="E703" s="139"/>
      <c r="L703" s="28"/>
    </row>
    <row r="704" spans="4:12">
      <c r="D704" s="110"/>
      <c r="E704" s="139"/>
      <c r="L704" s="28"/>
    </row>
    <row r="705" spans="4:12">
      <c r="D705" s="110"/>
      <c r="E705" s="139"/>
      <c r="L705" s="28"/>
    </row>
    <row r="706" spans="4:12">
      <c r="D706" s="110"/>
      <c r="E706" s="139"/>
      <c r="L706" s="28"/>
    </row>
    <row r="707" spans="4:12">
      <c r="D707" s="110"/>
      <c r="E707" s="139"/>
      <c r="L707" s="28"/>
    </row>
    <row r="708" spans="4:12">
      <c r="D708" s="110"/>
      <c r="E708" s="139"/>
      <c r="L708" s="28"/>
    </row>
    <row r="709" spans="4:12">
      <c r="D709" s="110"/>
      <c r="E709" s="139"/>
      <c r="L709" s="28"/>
    </row>
    <row r="710" spans="4:12">
      <c r="D710" s="110"/>
      <c r="E710" s="139"/>
      <c r="L710" s="28"/>
    </row>
    <row r="711" spans="4:12">
      <c r="D711" s="110"/>
      <c r="E711" s="139"/>
      <c r="L711" s="28"/>
    </row>
    <row r="712" spans="4:12">
      <c r="D712" s="110"/>
      <c r="E712" s="139"/>
      <c r="L712" s="28"/>
    </row>
    <row r="713" spans="4:12">
      <c r="D713" s="110"/>
      <c r="E713" s="139"/>
      <c r="L713" s="28"/>
    </row>
    <row r="714" spans="4:12">
      <c r="D714" s="110"/>
      <c r="E714" s="139"/>
      <c r="L714" s="28"/>
    </row>
    <row r="715" spans="4:12">
      <c r="D715" s="110"/>
      <c r="E715" s="139"/>
      <c r="L715" s="28"/>
    </row>
    <row r="716" spans="4:12">
      <c r="D716" s="110"/>
      <c r="E716" s="139"/>
      <c r="L716" s="28"/>
    </row>
    <row r="717" spans="4:12">
      <c r="D717" s="110"/>
      <c r="E717" s="139"/>
      <c r="L717" s="28"/>
    </row>
    <row r="718" spans="4:12">
      <c r="D718" s="110"/>
      <c r="E718" s="139"/>
      <c r="L718" s="28"/>
    </row>
    <row r="719" spans="4:12">
      <c r="D719" s="110"/>
      <c r="E719" s="139"/>
      <c r="L719" s="28"/>
    </row>
    <row r="720" spans="4:12">
      <c r="D720" s="110"/>
      <c r="E720" s="139"/>
      <c r="L720" s="28"/>
    </row>
    <row r="721" spans="4:12">
      <c r="D721" s="110"/>
      <c r="E721" s="139"/>
      <c r="L721" s="28"/>
    </row>
    <row r="722" spans="4:12">
      <c r="D722" s="110"/>
      <c r="E722" s="139"/>
      <c r="L722" s="28"/>
    </row>
    <row r="723" spans="4:12">
      <c r="D723" s="110"/>
      <c r="E723" s="139"/>
      <c r="L723" s="28"/>
    </row>
    <row r="724" spans="4:12">
      <c r="D724" s="110"/>
      <c r="E724" s="139"/>
      <c r="L724" s="28"/>
    </row>
    <row r="725" spans="4:12">
      <c r="D725" s="110"/>
      <c r="E725" s="139"/>
      <c r="L725" s="28"/>
    </row>
    <row r="726" spans="4:12">
      <c r="D726" s="110"/>
      <c r="E726" s="139"/>
      <c r="L726" s="28"/>
    </row>
    <row r="727" spans="4:12">
      <c r="D727" s="110"/>
      <c r="E727" s="139"/>
      <c r="L727" s="28"/>
    </row>
    <row r="728" spans="4:12">
      <c r="D728" s="110"/>
      <c r="E728" s="139"/>
      <c r="L728" s="28"/>
    </row>
    <row r="729" spans="4:12">
      <c r="D729" s="110"/>
      <c r="E729" s="139"/>
      <c r="L729" s="28"/>
    </row>
    <row r="730" spans="4:12">
      <c r="D730" s="110"/>
      <c r="E730" s="139"/>
      <c r="L730" s="28"/>
    </row>
    <row r="731" spans="4:12">
      <c r="D731" s="110"/>
      <c r="E731" s="139"/>
      <c r="L731" s="28"/>
    </row>
    <row r="732" spans="4:12">
      <c r="D732" s="110"/>
      <c r="E732" s="139"/>
      <c r="L732" s="28"/>
    </row>
    <row r="733" spans="4:12">
      <c r="D733" s="110"/>
      <c r="E733" s="139"/>
      <c r="L733" s="28"/>
    </row>
    <row r="734" spans="4:12">
      <c r="D734" s="110"/>
      <c r="E734" s="139"/>
      <c r="L734" s="28"/>
    </row>
    <row r="735" spans="4:12">
      <c r="D735" s="110"/>
      <c r="E735" s="139"/>
      <c r="L735" s="28"/>
    </row>
    <row r="736" spans="4:12">
      <c r="D736" s="110"/>
      <c r="E736" s="139"/>
      <c r="L736" s="28"/>
    </row>
    <row r="737" spans="4:12">
      <c r="D737" s="110"/>
      <c r="E737" s="139"/>
      <c r="L737" s="28"/>
    </row>
    <row r="738" spans="4:12">
      <c r="D738" s="110"/>
      <c r="E738" s="139"/>
      <c r="L738" s="28"/>
    </row>
    <row r="739" spans="4:12">
      <c r="D739" s="110"/>
      <c r="E739" s="139"/>
      <c r="L739" s="28"/>
    </row>
    <row r="740" spans="4:12">
      <c r="D740" s="110"/>
      <c r="E740" s="139"/>
      <c r="L740" s="28"/>
    </row>
    <row r="741" spans="4:12">
      <c r="D741" s="110"/>
      <c r="E741" s="139"/>
      <c r="L741" s="28"/>
    </row>
    <row r="742" spans="4:12">
      <c r="D742" s="110"/>
      <c r="E742" s="139"/>
      <c r="L742" s="28"/>
    </row>
    <row r="743" spans="4:12">
      <c r="D743" s="110"/>
      <c r="E743" s="139"/>
      <c r="L743" s="28"/>
    </row>
    <row r="744" spans="4:12">
      <c r="D744" s="110"/>
      <c r="E744" s="139"/>
      <c r="L744" s="28"/>
    </row>
    <row r="745" spans="4:12">
      <c r="D745" s="110"/>
      <c r="E745" s="139"/>
      <c r="L745" s="28"/>
    </row>
    <row r="746" spans="4:12">
      <c r="D746" s="110"/>
      <c r="E746" s="139"/>
      <c r="L746" s="28"/>
    </row>
    <row r="747" spans="4:12">
      <c r="D747" s="110"/>
      <c r="E747" s="139"/>
      <c r="L747" s="28"/>
    </row>
    <row r="748" spans="4:12">
      <c r="D748" s="110"/>
      <c r="E748" s="139"/>
      <c r="L748" s="28"/>
    </row>
    <row r="749" spans="4:12">
      <c r="D749" s="110"/>
      <c r="E749" s="139"/>
      <c r="L749" s="28"/>
    </row>
    <row r="750" spans="4:12">
      <c r="D750" s="110"/>
      <c r="E750" s="139"/>
      <c r="L750" s="28"/>
    </row>
    <row r="751" spans="4:12">
      <c r="D751" s="110"/>
      <c r="E751" s="139"/>
      <c r="L751" s="28"/>
    </row>
    <row r="752" spans="4:12">
      <c r="D752" s="110"/>
      <c r="E752" s="139"/>
      <c r="L752" s="28"/>
    </row>
    <row r="753" spans="4:12">
      <c r="D753" s="110"/>
      <c r="E753" s="139"/>
      <c r="L753" s="28"/>
    </row>
    <row r="754" spans="4:12">
      <c r="D754" s="110"/>
      <c r="E754" s="139"/>
      <c r="L754" s="28"/>
    </row>
    <row r="755" spans="4:12">
      <c r="D755" s="110"/>
      <c r="E755" s="139"/>
      <c r="L755" s="28"/>
    </row>
    <row r="756" spans="4:12">
      <c r="D756" s="110"/>
      <c r="E756" s="139"/>
      <c r="L756" s="28"/>
    </row>
    <row r="757" spans="4:12">
      <c r="D757" s="110"/>
      <c r="E757" s="139"/>
      <c r="L757" s="28"/>
    </row>
    <row r="758" spans="4:12">
      <c r="D758" s="110"/>
      <c r="E758" s="139"/>
      <c r="L758" s="28"/>
    </row>
    <row r="759" spans="4:12">
      <c r="D759" s="110"/>
      <c r="E759" s="139"/>
      <c r="L759" s="28"/>
    </row>
    <row r="760" spans="4:12">
      <c r="D760" s="110"/>
      <c r="E760" s="139"/>
      <c r="L760" s="28"/>
    </row>
    <row r="761" spans="4:12">
      <c r="D761" s="110"/>
      <c r="E761" s="139"/>
      <c r="L761" s="28"/>
    </row>
    <row r="762" spans="4:12">
      <c r="D762" s="110"/>
      <c r="E762" s="139"/>
      <c r="L762" s="28"/>
    </row>
    <row r="763" spans="4:12">
      <c r="D763" s="110"/>
      <c r="E763" s="139"/>
      <c r="L763" s="28"/>
    </row>
    <row r="764" spans="4:12">
      <c r="D764" s="110"/>
      <c r="E764" s="139"/>
      <c r="L764" s="28"/>
    </row>
    <row r="765" spans="4:12">
      <c r="D765" s="110"/>
      <c r="E765" s="139"/>
      <c r="L765" s="28"/>
    </row>
    <row r="766" spans="4:12">
      <c r="D766" s="110"/>
      <c r="E766" s="139"/>
      <c r="L766" s="28"/>
    </row>
    <row r="767" spans="4:12">
      <c r="D767" s="110"/>
      <c r="E767" s="139"/>
      <c r="L767" s="28"/>
    </row>
    <row r="768" spans="4:12">
      <c r="D768" s="110"/>
      <c r="E768" s="139"/>
      <c r="L768" s="28"/>
    </row>
    <row r="769" spans="4:12">
      <c r="D769" s="110"/>
      <c r="E769" s="139"/>
      <c r="L769" s="28"/>
    </row>
    <row r="770" spans="4:12">
      <c r="D770" s="110"/>
      <c r="E770" s="139"/>
      <c r="L770" s="28"/>
    </row>
    <row r="771" spans="4:12">
      <c r="D771" s="110"/>
      <c r="E771" s="139"/>
      <c r="L771" s="28"/>
    </row>
    <row r="772" spans="4:12">
      <c r="D772" s="110"/>
      <c r="E772" s="139"/>
      <c r="L772" s="28"/>
    </row>
    <row r="773" spans="4:12">
      <c r="D773" s="110"/>
      <c r="E773" s="139"/>
      <c r="L773" s="28"/>
    </row>
    <row r="774" spans="4:12">
      <c r="D774" s="110"/>
      <c r="E774" s="139"/>
      <c r="L774" s="28"/>
    </row>
    <row r="775" spans="4:12">
      <c r="D775" s="110"/>
      <c r="E775" s="139"/>
      <c r="L775" s="28"/>
    </row>
    <row r="776" spans="4:12">
      <c r="D776" s="110"/>
      <c r="E776" s="139"/>
      <c r="L776" s="28"/>
    </row>
    <row r="777" spans="4:12">
      <c r="D777" s="110"/>
      <c r="E777" s="139"/>
      <c r="L777" s="28"/>
    </row>
    <row r="778" spans="4:12">
      <c r="D778" s="110"/>
      <c r="E778" s="139"/>
      <c r="L778" s="28"/>
    </row>
    <row r="779" spans="4:12">
      <c r="D779" s="110"/>
      <c r="E779" s="139"/>
      <c r="L779" s="28"/>
    </row>
    <row r="780" spans="4:12">
      <c r="D780" s="110"/>
      <c r="E780" s="139"/>
      <c r="L780" s="28"/>
    </row>
    <row r="781" spans="4:12">
      <c r="D781" s="110"/>
      <c r="E781" s="139"/>
      <c r="L781" s="28"/>
    </row>
    <row r="782" spans="4:12">
      <c r="D782" s="110"/>
      <c r="E782" s="139"/>
      <c r="L782" s="28"/>
    </row>
    <row r="783" spans="4:12">
      <c r="D783" s="110"/>
      <c r="E783" s="139"/>
      <c r="L783" s="28"/>
    </row>
    <row r="784" spans="4:12">
      <c r="D784" s="110"/>
      <c r="E784" s="139"/>
      <c r="L784" s="28"/>
    </row>
    <row r="785" spans="4:12">
      <c r="D785" s="110"/>
      <c r="E785" s="139"/>
      <c r="L785" s="28"/>
    </row>
    <row r="786" spans="4:12">
      <c r="D786" s="110"/>
      <c r="E786" s="139"/>
      <c r="L786" s="28"/>
    </row>
    <row r="787" spans="4:12">
      <c r="D787" s="110"/>
      <c r="E787" s="139"/>
      <c r="L787" s="28"/>
    </row>
    <row r="788" spans="4:12">
      <c r="D788" s="110"/>
      <c r="E788" s="139"/>
      <c r="L788" s="28"/>
    </row>
    <row r="789" spans="4:12">
      <c r="D789" s="110"/>
      <c r="E789" s="139"/>
      <c r="L789" s="28"/>
    </row>
    <row r="790" spans="4:12">
      <c r="D790" s="110"/>
      <c r="E790" s="139"/>
      <c r="L790" s="28"/>
    </row>
    <row r="791" spans="4:12">
      <c r="D791" s="110"/>
      <c r="E791" s="139"/>
      <c r="L791" s="28"/>
    </row>
    <row r="792" spans="4:12">
      <c r="D792" s="110"/>
      <c r="E792" s="139"/>
      <c r="L792" s="28"/>
    </row>
    <row r="793" spans="4:12">
      <c r="D793" s="110"/>
      <c r="E793" s="139"/>
      <c r="L793" s="28"/>
    </row>
    <row r="794" spans="4:12">
      <c r="D794" s="110"/>
      <c r="E794" s="139"/>
      <c r="L794" s="28"/>
    </row>
    <row r="795" spans="4:12">
      <c r="D795" s="110"/>
      <c r="E795" s="139"/>
      <c r="L795" s="28"/>
    </row>
    <row r="796" spans="4:12">
      <c r="D796" s="110"/>
      <c r="E796" s="139"/>
      <c r="L796" s="28"/>
    </row>
    <row r="797" spans="4:12">
      <c r="D797" s="110"/>
      <c r="E797" s="139"/>
      <c r="L797" s="28"/>
    </row>
    <row r="798" spans="4:12">
      <c r="D798" s="110"/>
      <c r="E798" s="139"/>
      <c r="L798" s="28"/>
    </row>
    <row r="799" spans="4:12">
      <c r="D799" s="110"/>
      <c r="E799" s="139"/>
      <c r="L799" s="28"/>
    </row>
    <row r="800" spans="4:12">
      <c r="D800" s="110"/>
      <c r="E800" s="139"/>
      <c r="L800" s="28"/>
    </row>
    <row r="801" spans="4:12">
      <c r="D801" s="110"/>
      <c r="E801" s="139"/>
      <c r="L801" s="28"/>
    </row>
    <row r="802" spans="4:12">
      <c r="D802" s="110"/>
      <c r="E802" s="139"/>
      <c r="L802" s="28"/>
    </row>
    <row r="803" spans="4:12">
      <c r="D803" s="110"/>
      <c r="E803" s="139"/>
      <c r="L803" s="28"/>
    </row>
    <row r="804" spans="4:12">
      <c r="D804" s="110"/>
      <c r="E804" s="139"/>
      <c r="L804" s="28"/>
    </row>
    <row r="805" spans="4:12">
      <c r="D805" s="110"/>
      <c r="E805" s="139"/>
      <c r="L805" s="28"/>
    </row>
    <row r="806" spans="4:12">
      <c r="D806" s="110"/>
      <c r="E806" s="139"/>
      <c r="L806" s="28"/>
    </row>
    <row r="807" spans="4:12">
      <c r="D807" s="110"/>
      <c r="E807" s="139"/>
      <c r="L807" s="28"/>
    </row>
    <row r="808" spans="4:12">
      <c r="D808" s="110"/>
      <c r="E808" s="139"/>
      <c r="L808" s="28"/>
    </row>
    <row r="809" spans="4:12">
      <c r="D809" s="110"/>
      <c r="E809" s="139"/>
      <c r="L809" s="28"/>
    </row>
    <row r="810" spans="4:12">
      <c r="D810" s="110"/>
      <c r="E810" s="139"/>
      <c r="L810" s="28"/>
    </row>
    <row r="811" spans="4:12">
      <c r="D811" s="110"/>
      <c r="E811" s="139"/>
      <c r="L811" s="28"/>
    </row>
    <row r="812" spans="4:12">
      <c r="D812" s="110"/>
      <c r="E812" s="139"/>
      <c r="L812" s="28"/>
    </row>
    <row r="813" spans="4:12">
      <c r="D813" s="110"/>
      <c r="E813" s="139"/>
      <c r="L813" s="28"/>
    </row>
    <row r="814" spans="4:12">
      <c r="D814" s="110"/>
      <c r="E814" s="139"/>
      <c r="L814" s="28"/>
    </row>
    <row r="815" spans="4:12">
      <c r="D815" s="110"/>
      <c r="E815" s="139"/>
      <c r="L815" s="28"/>
    </row>
    <row r="816" spans="4:12">
      <c r="D816" s="110"/>
      <c r="E816" s="139"/>
      <c r="L816" s="28"/>
    </row>
    <row r="817" spans="4:12">
      <c r="D817" s="110"/>
      <c r="E817" s="139"/>
      <c r="L817" s="28"/>
    </row>
    <row r="818" spans="4:12">
      <c r="D818" s="110"/>
      <c r="E818" s="139"/>
      <c r="L818" s="28"/>
    </row>
    <row r="819" spans="4:12">
      <c r="D819" s="110"/>
      <c r="E819" s="139"/>
      <c r="L819" s="28"/>
    </row>
    <row r="820" spans="4:12">
      <c r="D820" s="110"/>
      <c r="E820" s="139"/>
      <c r="L820" s="28"/>
    </row>
    <row r="821" spans="4:12">
      <c r="D821" s="110"/>
      <c r="E821" s="139"/>
      <c r="L821" s="28"/>
    </row>
    <row r="822" spans="4:12">
      <c r="D822" s="110"/>
      <c r="E822" s="139"/>
      <c r="L822" s="28"/>
    </row>
    <row r="823" spans="4:12">
      <c r="D823" s="110"/>
      <c r="E823" s="139"/>
      <c r="L823" s="28"/>
    </row>
    <row r="824" spans="4:12">
      <c r="D824" s="110"/>
      <c r="E824" s="139"/>
      <c r="L824" s="28"/>
    </row>
    <row r="825" spans="4:12">
      <c r="D825" s="110"/>
      <c r="E825" s="139"/>
      <c r="L825" s="28"/>
    </row>
    <row r="826" spans="4:12">
      <c r="D826" s="110"/>
      <c r="E826" s="139"/>
      <c r="L826" s="28"/>
    </row>
    <row r="827" spans="4:12">
      <c r="D827" s="110"/>
      <c r="E827" s="139"/>
      <c r="L827" s="28"/>
    </row>
    <row r="828" spans="4:12">
      <c r="D828" s="110"/>
      <c r="E828" s="139"/>
      <c r="L828" s="28"/>
    </row>
    <row r="829" spans="4:12">
      <c r="D829" s="110"/>
      <c r="E829" s="139"/>
      <c r="L829" s="28"/>
    </row>
    <row r="830" spans="4:12">
      <c r="D830" s="110"/>
      <c r="E830" s="139"/>
      <c r="L830" s="28"/>
    </row>
    <row r="831" spans="4:12">
      <c r="D831" s="110"/>
      <c r="E831" s="139"/>
      <c r="L831" s="28"/>
    </row>
    <row r="832" spans="4:12">
      <c r="D832" s="110"/>
      <c r="E832" s="139"/>
      <c r="L832" s="28"/>
    </row>
    <row r="833" spans="4:12">
      <c r="D833" s="110"/>
      <c r="E833" s="139"/>
      <c r="L833" s="28"/>
    </row>
    <row r="834" spans="4:12">
      <c r="D834" s="110"/>
      <c r="E834" s="139"/>
      <c r="L834" s="28"/>
    </row>
    <row r="835" spans="4:12">
      <c r="D835" s="110"/>
      <c r="E835" s="139"/>
      <c r="L835" s="28"/>
    </row>
    <row r="836" spans="4:12">
      <c r="D836" s="110"/>
      <c r="E836" s="139"/>
      <c r="L836" s="28"/>
    </row>
    <row r="837" spans="4:12">
      <c r="D837" s="110"/>
      <c r="E837" s="139"/>
      <c r="L837" s="28"/>
    </row>
    <row r="838" spans="4:12">
      <c r="D838" s="110"/>
      <c r="E838" s="139"/>
      <c r="L838" s="28"/>
    </row>
    <row r="839" spans="4:12">
      <c r="D839" s="110"/>
      <c r="E839" s="139"/>
      <c r="L839" s="28"/>
    </row>
    <row r="840" spans="4:12">
      <c r="D840" s="110"/>
      <c r="E840" s="139"/>
      <c r="L840" s="28"/>
    </row>
    <row r="841" spans="4:12">
      <c r="D841" s="110"/>
      <c r="E841" s="139"/>
      <c r="L841" s="28"/>
    </row>
    <row r="842" spans="4:12">
      <c r="D842" s="110"/>
      <c r="E842" s="139"/>
      <c r="L842" s="28"/>
    </row>
    <row r="843" spans="4:12">
      <c r="D843" s="110"/>
      <c r="E843" s="139"/>
      <c r="L843" s="28"/>
    </row>
    <row r="844" spans="4:12">
      <c r="D844" s="110"/>
      <c r="E844" s="139"/>
      <c r="L844" s="28"/>
    </row>
    <row r="845" spans="4:12">
      <c r="D845" s="110"/>
      <c r="E845" s="139"/>
      <c r="L845" s="28"/>
    </row>
    <row r="846" spans="4:12">
      <c r="D846" s="110"/>
      <c r="E846" s="139"/>
      <c r="L846" s="28"/>
    </row>
    <row r="847" spans="4:12">
      <c r="D847" s="110"/>
      <c r="E847" s="139"/>
      <c r="L847" s="28"/>
    </row>
    <row r="848" spans="4:12">
      <c r="D848" s="110"/>
      <c r="E848" s="139"/>
      <c r="L848" s="28"/>
    </row>
    <row r="849" spans="4:12">
      <c r="D849" s="110"/>
      <c r="E849" s="139"/>
      <c r="L849" s="28"/>
    </row>
    <row r="850" spans="4:12">
      <c r="D850" s="110"/>
      <c r="E850" s="139"/>
      <c r="L850" s="28"/>
    </row>
    <row r="851" spans="4:12">
      <c r="D851" s="110"/>
      <c r="E851" s="139"/>
      <c r="L851" s="28"/>
    </row>
    <row r="852" spans="4:12">
      <c r="D852" s="110"/>
      <c r="E852" s="139"/>
      <c r="L852" s="28"/>
    </row>
    <row r="853" spans="4:12">
      <c r="D853" s="110"/>
      <c r="E853" s="139"/>
      <c r="L853" s="28"/>
    </row>
    <row r="854" spans="4:12">
      <c r="D854" s="110"/>
      <c r="E854" s="139"/>
      <c r="L854" s="28"/>
    </row>
    <row r="855" spans="4:12">
      <c r="D855" s="110"/>
      <c r="E855" s="139"/>
      <c r="L855" s="28"/>
    </row>
    <row r="856" spans="4:12">
      <c r="D856" s="110"/>
      <c r="E856" s="139"/>
      <c r="L856" s="28"/>
    </row>
    <row r="857" spans="4:12">
      <c r="D857" s="110"/>
      <c r="E857" s="139"/>
      <c r="L857" s="28"/>
    </row>
    <row r="858" spans="4:12">
      <c r="D858" s="110"/>
      <c r="E858" s="139"/>
      <c r="L858" s="28"/>
    </row>
    <row r="859" spans="4:12">
      <c r="D859" s="110"/>
      <c r="E859" s="139"/>
      <c r="L859" s="28"/>
    </row>
    <row r="860" spans="4:12">
      <c r="D860" s="110"/>
      <c r="E860" s="139"/>
      <c r="L860" s="28"/>
    </row>
    <row r="861" spans="4:12">
      <c r="D861" s="110"/>
      <c r="E861" s="139"/>
      <c r="L861" s="28"/>
    </row>
    <row r="862" spans="4:12">
      <c r="D862" s="110"/>
      <c r="E862" s="139"/>
      <c r="L862" s="28"/>
    </row>
    <row r="863" spans="4:12">
      <c r="D863" s="110"/>
      <c r="E863" s="139"/>
      <c r="L863" s="28"/>
    </row>
    <row r="864" spans="4:12">
      <c r="D864" s="110"/>
      <c r="E864" s="139"/>
      <c r="L864" s="28"/>
    </row>
    <row r="865" spans="4:12">
      <c r="D865" s="110"/>
      <c r="E865" s="139"/>
      <c r="L865" s="28"/>
    </row>
    <row r="866" spans="4:12">
      <c r="D866" s="110"/>
      <c r="E866" s="139"/>
      <c r="L866" s="28"/>
    </row>
    <row r="867" spans="4:12">
      <c r="D867" s="110"/>
      <c r="E867" s="139"/>
      <c r="L867" s="28"/>
    </row>
    <row r="868" spans="4:12">
      <c r="D868" s="110"/>
      <c r="E868" s="139"/>
      <c r="L868" s="28"/>
    </row>
    <row r="869" spans="4:12">
      <c r="D869" s="110"/>
      <c r="E869" s="139"/>
      <c r="L869" s="28"/>
    </row>
    <row r="870" spans="4:12">
      <c r="D870" s="110"/>
      <c r="E870" s="139"/>
      <c r="L870" s="28"/>
    </row>
    <row r="871" spans="4:12">
      <c r="D871" s="110"/>
      <c r="E871" s="139"/>
      <c r="L871" s="28"/>
    </row>
    <row r="872" spans="4:12">
      <c r="D872" s="110"/>
      <c r="E872" s="139"/>
      <c r="L872" s="28"/>
    </row>
    <row r="873" spans="4:12">
      <c r="D873" s="110"/>
      <c r="E873" s="139"/>
      <c r="L873" s="28"/>
    </row>
    <row r="874" spans="4:12">
      <c r="D874" s="110"/>
      <c r="E874" s="139"/>
      <c r="L874" s="28"/>
    </row>
    <row r="875" spans="4:12">
      <c r="D875" s="110"/>
      <c r="E875" s="139"/>
      <c r="L875" s="28"/>
    </row>
    <row r="876" spans="4:12">
      <c r="D876" s="110"/>
      <c r="E876" s="139"/>
      <c r="L876" s="28"/>
    </row>
    <row r="877" spans="4:12">
      <c r="D877" s="110"/>
      <c r="E877" s="139"/>
      <c r="L877" s="28"/>
    </row>
    <row r="878" spans="4:12">
      <c r="D878" s="110"/>
      <c r="E878" s="139"/>
      <c r="L878" s="28"/>
    </row>
    <row r="879" spans="4:12">
      <c r="D879" s="110"/>
      <c r="E879" s="139"/>
      <c r="L879" s="28"/>
    </row>
    <row r="880" spans="4:12">
      <c r="D880" s="110"/>
      <c r="E880" s="139"/>
      <c r="L880" s="28"/>
    </row>
    <row r="881" spans="4:12">
      <c r="D881" s="110"/>
      <c r="E881" s="139"/>
      <c r="L881" s="28"/>
    </row>
    <row r="882" spans="4:12">
      <c r="D882" s="110"/>
      <c r="E882" s="139"/>
      <c r="L882" s="28"/>
    </row>
    <row r="883" spans="4:12">
      <c r="D883" s="110"/>
      <c r="E883" s="139"/>
      <c r="L883" s="28"/>
    </row>
    <row r="884" spans="4:12">
      <c r="D884" s="110"/>
      <c r="E884" s="139"/>
      <c r="L884" s="28"/>
    </row>
    <row r="885" spans="4:12">
      <c r="D885" s="110"/>
      <c r="E885" s="139"/>
      <c r="L885" s="28"/>
    </row>
    <row r="886" spans="4:12">
      <c r="D886" s="110"/>
      <c r="E886" s="139"/>
      <c r="L886" s="28"/>
    </row>
    <row r="887" spans="4:12">
      <c r="D887" s="110"/>
      <c r="E887" s="139"/>
      <c r="L887" s="28"/>
    </row>
    <row r="888" spans="4:12">
      <c r="D888" s="110"/>
      <c r="E888" s="139"/>
      <c r="L888" s="28"/>
    </row>
    <row r="889" spans="4:12">
      <c r="D889" s="110"/>
      <c r="E889" s="139"/>
      <c r="L889" s="28"/>
    </row>
    <row r="890" spans="4:12">
      <c r="D890" s="110"/>
      <c r="E890" s="139"/>
      <c r="L890" s="28"/>
    </row>
    <row r="891" spans="4:12">
      <c r="D891" s="110"/>
      <c r="E891" s="139"/>
      <c r="L891" s="28"/>
    </row>
    <row r="892" spans="4:12">
      <c r="D892" s="110"/>
      <c r="E892" s="139"/>
      <c r="L892" s="28"/>
    </row>
    <row r="893" spans="4:12">
      <c r="D893" s="110"/>
      <c r="E893" s="139"/>
      <c r="L893" s="28"/>
    </row>
    <row r="894" spans="4:12">
      <c r="D894" s="110"/>
      <c r="E894" s="139"/>
      <c r="L894" s="28"/>
    </row>
    <row r="895" spans="4:12">
      <c r="D895" s="110"/>
      <c r="E895" s="139"/>
      <c r="L895" s="28"/>
    </row>
    <row r="896" spans="4:12">
      <c r="D896" s="110"/>
      <c r="E896" s="139"/>
      <c r="L896" s="28"/>
    </row>
    <row r="897" spans="4:12">
      <c r="D897" s="110"/>
      <c r="E897" s="139"/>
      <c r="L897" s="28"/>
    </row>
    <row r="898" spans="4:12">
      <c r="D898" s="110"/>
      <c r="E898" s="139"/>
      <c r="L898" s="28"/>
    </row>
    <row r="899" spans="4:12">
      <c r="D899" s="110"/>
      <c r="E899" s="139"/>
      <c r="L899" s="28"/>
    </row>
    <row r="900" spans="4:12">
      <c r="D900" s="110"/>
      <c r="E900" s="139"/>
      <c r="L900" s="28"/>
    </row>
    <row r="901" spans="4:12">
      <c r="D901" s="110"/>
      <c r="E901" s="139"/>
      <c r="L901" s="28"/>
    </row>
    <row r="902" spans="4:12">
      <c r="D902" s="110"/>
      <c r="E902" s="139"/>
      <c r="L902" s="28"/>
    </row>
    <row r="903" spans="4:12">
      <c r="D903" s="110"/>
      <c r="E903" s="139"/>
      <c r="L903" s="28"/>
    </row>
    <row r="904" spans="4:12">
      <c r="D904" s="110"/>
      <c r="E904" s="139"/>
      <c r="L904" s="28"/>
    </row>
    <row r="905" spans="4:12">
      <c r="D905" s="110"/>
      <c r="E905" s="139"/>
      <c r="L905" s="28"/>
    </row>
    <row r="906" spans="4:12">
      <c r="D906" s="110"/>
      <c r="E906" s="139"/>
      <c r="L906" s="28"/>
    </row>
    <row r="907" spans="4:12">
      <c r="D907" s="110"/>
      <c r="E907" s="139"/>
      <c r="L907" s="28"/>
    </row>
    <row r="908" spans="4:12">
      <c r="D908" s="110"/>
      <c r="E908" s="139"/>
      <c r="L908" s="28"/>
    </row>
    <row r="909" spans="4:12">
      <c r="D909" s="110"/>
      <c r="E909" s="139"/>
      <c r="L909" s="28"/>
    </row>
    <row r="910" spans="4:12">
      <c r="D910" s="110"/>
      <c r="E910" s="139"/>
      <c r="L910" s="28"/>
    </row>
    <row r="911" spans="4:12">
      <c r="D911" s="110"/>
      <c r="E911" s="139"/>
      <c r="L911" s="28"/>
    </row>
    <row r="912" spans="4:12">
      <c r="D912" s="110"/>
      <c r="E912" s="139"/>
      <c r="L912" s="28"/>
    </row>
    <row r="913" spans="4:12">
      <c r="D913" s="110"/>
      <c r="E913" s="139"/>
      <c r="L913" s="28"/>
    </row>
    <row r="914" spans="4:12">
      <c r="D914" s="110"/>
      <c r="E914" s="139"/>
      <c r="L914" s="28"/>
    </row>
    <row r="915" spans="4:12">
      <c r="D915" s="110"/>
      <c r="E915" s="139"/>
      <c r="L915" s="28"/>
    </row>
    <row r="916" spans="4:12">
      <c r="D916" s="110"/>
      <c r="E916" s="139"/>
      <c r="L916" s="28"/>
    </row>
    <row r="917" spans="4:12">
      <c r="D917" s="110"/>
      <c r="E917" s="139"/>
      <c r="L917" s="28"/>
    </row>
    <row r="918" spans="4:12">
      <c r="D918" s="110"/>
      <c r="E918" s="139"/>
      <c r="L918" s="28"/>
    </row>
    <row r="919" spans="4:12">
      <c r="D919" s="110"/>
      <c r="E919" s="139"/>
      <c r="L919" s="28"/>
    </row>
    <row r="920" spans="4:12">
      <c r="D920" s="110"/>
      <c r="E920" s="139"/>
      <c r="L920" s="28"/>
    </row>
    <row r="921" spans="4:12">
      <c r="D921" s="110"/>
      <c r="E921" s="139"/>
      <c r="L921" s="28"/>
    </row>
    <row r="922" spans="4:12">
      <c r="D922" s="110"/>
      <c r="E922" s="139"/>
      <c r="L922" s="28"/>
    </row>
    <row r="923" spans="4:12">
      <c r="D923" s="110"/>
      <c r="E923" s="139"/>
      <c r="L923" s="28"/>
    </row>
    <row r="924" spans="4:12">
      <c r="D924" s="110"/>
      <c r="E924" s="139"/>
      <c r="L924" s="28"/>
    </row>
    <row r="925" spans="4:12">
      <c r="D925" s="110"/>
      <c r="E925" s="139"/>
      <c r="L925" s="28"/>
    </row>
    <row r="926" spans="4:12">
      <c r="D926" s="110"/>
      <c r="E926" s="139"/>
      <c r="L926" s="28"/>
    </row>
    <row r="927" spans="4:12">
      <c r="D927" s="110"/>
      <c r="E927" s="139"/>
      <c r="L927" s="28"/>
    </row>
    <row r="928" spans="4:12">
      <c r="D928" s="110"/>
      <c r="E928" s="139"/>
      <c r="L928" s="28"/>
    </row>
    <row r="929" spans="4:12">
      <c r="D929" s="110"/>
      <c r="E929" s="139"/>
      <c r="L929" s="28"/>
    </row>
    <row r="930" spans="4:12">
      <c r="D930" s="110"/>
      <c r="E930" s="139"/>
      <c r="L930" s="28"/>
    </row>
    <row r="931" spans="4:12">
      <c r="D931" s="110"/>
      <c r="E931" s="139"/>
      <c r="L931" s="28"/>
    </row>
    <row r="932" spans="4:12">
      <c r="D932" s="110"/>
      <c r="E932" s="139"/>
      <c r="L932" s="28"/>
    </row>
    <row r="933" spans="4:12">
      <c r="D933" s="110"/>
      <c r="E933" s="139"/>
      <c r="L933" s="28"/>
    </row>
    <row r="934" spans="4:12">
      <c r="D934" s="110"/>
      <c r="E934" s="139"/>
      <c r="L934" s="28"/>
    </row>
    <row r="935" spans="4:12">
      <c r="D935" s="110"/>
      <c r="E935" s="139"/>
      <c r="L935" s="28"/>
    </row>
    <row r="936" spans="4:12">
      <c r="D936" s="110"/>
      <c r="E936" s="139"/>
      <c r="L936" s="28"/>
    </row>
    <row r="937" spans="4:12">
      <c r="D937" s="110"/>
      <c r="E937" s="139"/>
      <c r="L937" s="28"/>
    </row>
    <row r="938" spans="4:12">
      <c r="D938" s="110"/>
      <c r="E938" s="139"/>
      <c r="L938" s="28"/>
    </row>
    <row r="939" spans="4:12">
      <c r="D939" s="110"/>
      <c r="E939" s="139"/>
      <c r="L939" s="28"/>
    </row>
    <row r="940" spans="4:12">
      <c r="D940" s="110"/>
      <c r="E940" s="139"/>
      <c r="L940" s="28"/>
    </row>
    <row r="941" spans="4:12">
      <c r="D941" s="110"/>
      <c r="E941" s="139"/>
      <c r="L941" s="28"/>
    </row>
    <row r="942" spans="4:12">
      <c r="D942" s="110"/>
      <c r="E942" s="139"/>
      <c r="L942" s="28"/>
    </row>
    <row r="943" spans="4:12">
      <c r="D943" s="110"/>
      <c r="E943" s="139"/>
      <c r="L943" s="28"/>
    </row>
    <row r="944" spans="4:12">
      <c r="D944" s="110"/>
      <c r="E944" s="139"/>
      <c r="L944" s="28"/>
    </row>
    <row r="945" spans="4:12">
      <c r="D945" s="110"/>
      <c r="E945" s="139"/>
      <c r="L945" s="28"/>
    </row>
    <row r="946" spans="4:12">
      <c r="D946" s="110"/>
      <c r="E946" s="139"/>
      <c r="L946" s="28"/>
    </row>
    <row r="947" spans="4:12">
      <c r="D947" s="110"/>
      <c r="E947" s="139"/>
      <c r="L947" s="28"/>
    </row>
    <row r="948" spans="4:12">
      <c r="D948" s="110"/>
      <c r="E948" s="139"/>
      <c r="L948" s="28"/>
    </row>
    <row r="949" spans="4:12">
      <c r="D949" s="110"/>
      <c r="E949" s="139"/>
      <c r="L949" s="28"/>
    </row>
    <row r="950" spans="4:12">
      <c r="D950" s="110"/>
      <c r="E950" s="139"/>
      <c r="L950" s="28"/>
    </row>
    <row r="951" spans="4:12">
      <c r="D951" s="110"/>
      <c r="E951" s="139"/>
      <c r="L951" s="28"/>
    </row>
    <row r="952" spans="4:12">
      <c r="D952" s="110"/>
      <c r="E952" s="139"/>
      <c r="L952" s="28"/>
    </row>
    <row r="953" spans="4:12">
      <c r="D953" s="110"/>
      <c r="E953" s="139"/>
      <c r="L953" s="28"/>
    </row>
    <row r="954" spans="4:12">
      <c r="D954" s="110"/>
      <c r="E954" s="139"/>
      <c r="L954" s="28"/>
    </row>
    <row r="955" spans="4:12">
      <c r="D955" s="110"/>
      <c r="E955" s="139"/>
      <c r="L955" s="28"/>
    </row>
    <row r="956" spans="4:12">
      <c r="D956" s="110"/>
      <c r="E956" s="139"/>
      <c r="L956" s="28"/>
    </row>
    <row r="957" spans="4:12">
      <c r="D957" s="110"/>
      <c r="E957" s="139"/>
      <c r="L957" s="28"/>
    </row>
    <row r="958" spans="4:12">
      <c r="D958" s="110"/>
      <c r="E958" s="139"/>
      <c r="L958" s="28"/>
    </row>
    <row r="959" spans="4:12">
      <c r="D959" s="110"/>
      <c r="E959" s="139"/>
      <c r="L959" s="28"/>
    </row>
    <row r="960" spans="4:12">
      <c r="D960" s="110"/>
      <c r="E960" s="139"/>
      <c r="L960" s="28"/>
    </row>
    <row r="961" spans="4:12">
      <c r="D961" s="110"/>
      <c r="E961" s="139"/>
      <c r="L961" s="28"/>
    </row>
    <row r="962" spans="4:12">
      <c r="D962" s="110"/>
      <c r="E962" s="139"/>
      <c r="L962" s="28"/>
    </row>
    <row r="963" spans="4:12">
      <c r="D963" s="110"/>
      <c r="E963" s="139"/>
      <c r="L963" s="28"/>
    </row>
    <row r="964" spans="4:12">
      <c r="D964" s="110"/>
      <c r="E964" s="139"/>
      <c r="L964" s="28"/>
    </row>
    <row r="965" spans="4:12">
      <c r="D965" s="110"/>
      <c r="E965" s="139"/>
      <c r="L965" s="28"/>
    </row>
    <row r="966" spans="4:12">
      <c r="D966" s="110"/>
      <c r="E966" s="139"/>
      <c r="L966" s="28"/>
    </row>
    <row r="967" spans="4:12">
      <c r="D967" s="110"/>
      <c r="E967" s="139"/>
      <c r="L967" s="28"/>
    </row>
    <row r="968" spans="4:12">
      <c r="D968" s="110"/>
      <c r="E968" s="139"/>
      <c r="L968" s="28"/>
    </row>
    <row r="969" spans="4:12">
      <c r="D969" s="110"/>
      <c r="E969" s="139"/>
      <c r="L969" s="28"/>
    </row>
    <row r="970" spans="4:12">
      <c r="D970" s="110"/>
      <c r="E970" s="139"/>
      <c r="L970" s="28"/>
    </row>
    <row r="971" spans="4:12">
      <c r="D971" s="110"/>
      <c r="E971" s="139"/>
      <c r="L971" s="28"/>
    </row>
    <row r="972" spans="4:12">
      <c r="D972" s="110"/>
      <c r="E972" s="139"/>
      <c r="L972" s="28"/>
    </row>
    <row r="973" spans="4:12">
      <c r="D973" s="110"/>
      <c r="E973" s="139"/>
      <c r="L973" s="28"/>
    </row>
    <row r="974" spans="4:12">
      <c r="D974" s="110"/>
      <c r="E974" s="139"/>
      <c r="L974" s="28"/>
    </row>
    <row r="975" spans="4:12">
      <c r="D975" s="110"/>
      <c r="E975" s="139"/>
      <c r="L975" s="28"/>
    </row>
    <row r="976" spans="4:12">
      <c r="D976" s="110"/>
      <c r="E976" s="139"/>
      <c r="L976" s="28"/>
    </row>
    <row r="977" spans="4:12">
      <c r="D977" s="110"/>
      <c r="E977" s="139"/>
      <c r="L977" s="28"/>
    </row>
    <row r="978" spans="4:12">
      <c r="D978" s="110"/>
      <c r="E978" s="139"/>
      <c r="L978" s="28"/>
    </row>
    <row r="979" spans="4:12">
      <c r="D979" s="110"/>
      <c r="E979" s="139"/>
      <c r="L979" s="28"/>
    </row>
    <row r="980" spans="4:12">
      <c r="D980" s="110"/>
      <c r="E980" s="139"/>
      <c r="L980" s="28"/>
    </row>
    <row r="981" spans="4:12">
      <c r="D981" s="110"/>
      <c r="E981" s="139"/>
      <c r="L981" s="28"/>
    </row>
    <row r="982" spans="4:12">
      <c r="D982" s="110"/>
      <c r="E982" s="139"/>
      <c r="L982" s="28"/>
    </row>
    <row r="983" spans="4:12">
      <c r="D983" s="110"/>
      <c r="E983" s="139"/>
      <c r="L983" s="28"/>
    </row>
    <row r="984" spans="4:12">
      <c r="D984" s="110"/>
      <c r="E984" s="139"/>
      <c r="L984" s="28"/>
    </row>
    <row r="985" spans="4:12">
      <c r="D985" s="110"/>
      <c r="E985" s="139"/>
      <c r="L985" s="28"/>
    </row>
    <row r="986" spans="4:12">
      <c r="D986" s="110"/>
      <c r="E986" s="139"/>
      <c r="L986" s="28"/>
    </row>
    <row r="987" spans="4:12">
      <c r="D987" s="110"/>
      <c r="E987" s="139"/>
      <c r="L987" s="28"/>
    </row>
    <row r="988" spans="4:12">
      <c r="D988" s="110"/>
      <c r="E988" s="139"/>
      <c r="L988" s="28"/>
    </row>
    <row r="989" spans="4:12">
      <c r="D989" s="110"/>
      <c r="E989" s="139"/>
      <c r="L989" s="28"/>
    </row>
    <row r="990" spans="4:12">
      <c r="D990" s="110"/>
      <c r="E990" s="139"/>
      <c r="L990" s="28"/>
    </row>
    <row r="991" spans="4:12">
      <c r="D991" s="110"/>
      <c r="E991" s="139"/>
      <c r="L991" s="28"/>
    </row>
    <row r="992" spans="4:12">
      <c r="D992" s="110"/>
      <c r="E992" s="139"/>
      <c r="L992" s="28"/>
    </row>
    <row r="993" spans="4:12">
      <c r="D993" s="110"/>
      <c r="E993" s="139"/>
      <c r="L993" s="28"/>
    </row>
    <row r="994" spans="4:12">
      <c r="D994" s="110"/>
      <c r="E994" s="139"/>
      <c r="L994" s="28"/>
    </row>
    <row r="995" spans="4:12">
      <c r="D995" s="110"/>
      <c r="E995" s="139"/>
      <c r="L995" s="28"/>
    </row>
    <row r="996" spans="4:12">
      <c r="D996" s="110"/>
      <c r="E996" s="139"/>
      <c r="L996" s="28"/>
    </row>
    <row r="997" spans="4:12">
      <c r="D997" s="110"/>
      <c r="E997" s="139"/>
      <c r="L997" s="28"/>
    </row>
    <row r="998" spans="4:12">
      <c r="D998" s="110"/>
      <c r="E998" s="139"/>
      <c r="L998" s="28"/>
    </row>
    <row r="999" spans="4:12">
      <c r="D999" s="110"/>
      <c r="E999" s="139"/>
      <c r="L999" s="28"/>
    </row>
    <row r="1000" spans="4:12">
      <c r="D1000" s="110"/>
      <c r="E1000" s="139"/>
      <c r="L1000" s="28"/>
    </row>
    <row r="1001" spans="4:12">
      <c r="D1001" s="110"/>
      <c r="E1001" s="139"/>
      <c r="L1001" s="28"/>
    </row>
    <row r="1002" spans="4:12">
      <c r="D1002" s="110"/>
      <c r="E1002" s="139"/>
      <c r="L1002" s="28"/>
    </row>
    <row r="1003" spans="4:12">
      <c r="D1003" s="110"/>
      <c r="E1003" s="139"/>
      <c r="L1003" s="28"/>
    </row>
    <row r="1004" spans="4:12">
      <c r="D1004" s="110"/>
      <c r="E1004" s="139"/>
      <c r="L1004" s="28"/>
    </row>
    <row r="1005" spans="4:12">
      <c r="D1005" s="110"/>
      <c r="E1005" s="139"/>
      <c r="L1005" s="28"/>
    </row>
    <row r="1006" spans="4:12">
      <c r="D1006" s="110"/>
      <c r="E1006" s="139"/>
      <c r="L1006" s="28"/>
    </row>
    <row r="1007" spans="4:12">
      <c r="D1007" s="110"/>
      <c r="E1007" s="139"/>
      <c r="L1007" s="28"/>
    </row>
    <row r="1008" spans="4:12">
      <c r="D1008" s="110"/>
      <c r="E1008" s="139"/>
      <c r="L1008" s="28"/>
    </row>
    <row r="1009" spans="4:12">
      <c r="D1009" s="110"/>
      <c r="E1009" s="139"/>
      <c r="L1009" s="28"/>
    </row>
    <row r="1010" spans="4:12">
      <c r="D1010" s="110"/>
      <c r="E1010" s="139"/>
      <c r="L1010" s="28"/>
    </row>
    <row r="1011" spans="4:12">
      <c r="D1011" s="110"/>
      <c r="E1011" s="139"/>
      <c r="L1011" s="28"/>
    </row>
    <row r="1012" spans="4:12">
      <c r="D1012" s="110"/>
      <c r="E1012" s="139"/>
      <c r="L1012" s="28"/>
    </row>
    <row r="1013" spans="4:12">
      <c r="D1013" s="110"/>
      <c r="E1013" s="139"/>
      <c r="L1013" s="28"/>
    </row>
    <row r="1014" spans="4:12">
      <c r="D1014" s="110"/>
      <c r="E1014" s="139"/>
      <c r="L1014" s="28"/>
    </row>
    <row r="1015" spans="4:12">
      <c r="D1015" s="110"/>
      <c r="E1015" s="139"/>
      <c r="L1015" s="28"/>
    </row>
    <row r="1016" spans="4:12">
      <c r="D1016" s="110"/>
      <c r="E1016" s="139"/>
      <c r="L1016" s="28"/>
    </row>
    <row r="1017" spans="4:12">
      <c r="D1017" s="110"/>
      <c r="E1017" s="139"/>
      <c r="L1017" s="28"/>
    </row>
    <row r="1018" spans="4:12">
      <c r="D1018" s="110"/>
      <c r="E1018" s="139"/>
      <c r="L1018" s="28"/>
    </row>
    <row r="1019" spans="4:12">
      <c r="D1019" s="110"/>
      <c r="E1019" s="139"/>
      <c r="L1019" s="28"/>
    </row>
    <row r="1020" spans="4:12">
      <c r="D1020" s="110"/>
      <c r="E1020" s="139"/>
      <c r="L1020" s="28"/>
    </row>
    <row r="1021" spans="4:12">
      <c r="D1021" s="110"/>
      <c r="E1021" s="139"/>
      <c r="L1021" s="28"/>
    </row>
    <row r="1022" spans="4:12">
      <c r="D1022" s="110"/>
      <c r="E1022" s="139"/>
      <c r="L1022" s="28"/>
    </row>
    <row r="1023" spans="4:12">
      <c r="D1023" s="110"/>
      <c r="E1023" s="139"/>
      <c r="L1023" s="28"/>
    </row>
    <row r="1024" spans="4:12">
      <c r="D1024" s="110"/>
      <c r="E1024" s="139"/>
      <c r="L1024" s="28"/>
    </row>
    <row r="1025" spans="4:12">
      <c r="D1025" s="110"/>
      <c r="E1025" s="139"/>
      <c r="L1025" s="28"/>
    </row>
    <row r="1026" spans="4:12">
      <c r="D1026" s="110"/>
      <c r="E1026" s="139"/>
      <c r="L1026" s="28"/>
    </row>
    <row r="1027" spans="4:12">
      <c r="D1027" s="110"/>
      <c r="E1027" s="139"/>
      <c r="L1027" s="28"/>
    </row>
    <row r="1028" spans="4:12">
      <c r="D1028" s="110"/>
      <c r="E1028" s="139"/>
      <c r="L1028" s="28"/>
    </row>
    <row r="1029" spans="4:12">
      <c r="D1029" s="110"/>
      <c r="E1029" s="139"/>
      <c r="L1029" s="28"/>
    </row>
    <row r="1030" spans="4:12">
      <c r="D1030" s="110"/>
      <c r="E1030" s="139"/>
      <c r="L1030" s="28"/>
    </row>
    <row r="1031" spans="4:12">
      <c r="D1031" s="110"/>
      <c r="E1031" s="139"/>
      <c r="L1031" s="28"/>
    </row>
    <row r="1032" spans="4:12">
      <c r="D1032" s="110"/>
      <c r="E1032" s="139"/>
      <c r="L1032" s="28"/>
    </row>
    <row r="1033" spans="4:12">
      <c r="D1033" s="110"/>
      <c r="E1033" s="139"/>
      <c r="L1033" s="28"/>
    </row>
    <row r="1034" spans="4:12">
      <c r="D1034" s="110"/>
      <c r="E1034" s="139"/>
      <c r="L1034" s="28"/>
    </row>
    <row r="1035" spans="4:12">
      <c r="D1035" s="110"/>
      <c r="E1035" s="139"/>
      <c r="L1035" s="28"/>
    </row>
    <row r="1036" spans="4:12">
      <c r="D1036" s="110"/>
      <c r="E1036" s="139"/>
      <c r="L1036" s="28"/>
    </row>
    <row r="1037" spans="4:12">
      <c r="D1037" s="110"/>
      <c r="E1037" s="139"/>
      <c r="L1037" s="28"/>
    </row>
    <row r="1038" spans="4:12">
      <c r="D1038" s="110"/>
      <c r="E1038" s="139"/>
      <c r="L1038" s="28"/>
    </row>
    <row r="1039" spans="4:12">
      <c r="D1039" s="110"/>
      <c r="E1039" s="139"/>
      <c r="L1039" s="28"/>
    </row>
    <row r="1040" spans="4:12">
      <c r="D1040" s="110"/>
      <c r="E1040" s="139"/>
      <c r="L1040" s="28"/>
    </row>
    <row r="1041" spans="4:12">
      <c r="D1041" s="110"/>
      <c r="E1041" s="139"/>
      <c r="L1041" s="28"/>
    </row>
    <row r="1042" spans="4:12">
      <c r="D1042" s="110"/>
      <c r="E1042" s="139"/>
      <c r="L1042" s="28"/>
    </row>
    <row r="1043" spans="4:12">
      <c r="D1043" s="110"/>
      <c r="E1043" s="139"/>
      <c r="L1043" s="28"/>
    </row>
    <row r="1044" spans="4:12">
      <c r="D1044" s="110"/>
      <c r="E1044" s="139"/>
      <c r="L1044" s="28"/>
    </row>
    <row r="1045" spans="4:12">
      <c r="D1045" s="110"/>
      <c r="E1045" s="139"/>
      <c r="L1045" s="28"/>
    </row>
    <row r="1046" spans="4:12">
      <c r="D1046" s="110"/>
      <c r="E1046" s="139"/>
      <c r="L1046" s="28"/>
    </row>
    <row r="1047" spans="4:12">
      <c r="D1047" s="110"/>
      <c r="E1047" s="139"/>
      <c r="L1047" s="28"/>
    </row>
    <row r="1048" spans="4:12">
      <c r="D1048" s="110"/>
      <c r="E1048" s="139"/>
      <c r="L1048" s="28"/>
    </row>
    <row r="1049" spans="4:12">
      <c r="D1049" s="110"/>
      <c r="E1049" s="139"/>
      <c r="L1049" s="28"/>
    </row>
    <row r="1050" spans="4:12">
      <c r="D1050" s="110"/>
      <c r="E1050" s="139"/>
      <c r="L1050" s="28"/>
    </row>
    <row r="1051" spans="4:12">
      <c r="D1051" s="110"/>
      <c r="E1051" s="139"/>
      <c r="L1051" s="28"/>
    </row>
    <row r="1052" spans="4:12">
      <c r="D1052" s="110"/>
      <c r="E1052" s="139"/>
      <c r="L1052" s="28"/>
    </row>
    <row r="1053" spans="4:12">
      <c r="D1053" s="110"/>
      <c r="E1053" s="139"/>
      <c r="L1053" s="28"/>
    </row>
    <row r="1054" spans="4:12">
      <c r="D1054" s="110"/>
      <c r="E1054" s="139"/>
      <c r="L1054" s="28"/>
    </row>
    <row r="1055" spans="4:12">
      <c r="D1055" s="110"/>
      <c r="E1055" s="139"/>
      <c r="L1055" s="28"/>
    </row>
    <row r="1056" spans="4:12">
      <c r="D1056" s="110"/>
      <c r="E1056" s="139"/>
      <c r="L1056" s="28"/>
    </row>
    <row r="1057" spans="4:12">
      <c r="D1057" s="110"/>
      <c r="E1057" s="139"/>
      <c r="L1057" s="28"/>
    </row>
    <row r="1058" spans="4:12">
      <c r="D1058" s="110"/>
      <c r="E1058" s="139"/>
      <c r="L1058" s="28"/>
    </row>
    <row r="1059" spans="4:12">
      <c r="D1059" s="110"/>
      <c r="E1059" s="139"/>
      <c r="L1059" s="28"/>
    </row>
    <row r="1060" spans="4:12">
      <c r="D1060" s="110"/>
      <c r="E1060" s="139"/>
      <c r="L1060" s="28"/>
    </row>
    <row r="1061" spans="4:12">
      <c r="D1061" s="110"/>
      <c r="E1061" s="139"/>
      <c r="L1061" s="28"/>
    </row>
    <row r="1062" spans="4:12">
      <c r="D1062" s="110"/>
      <c r="E1062" s="139"/>
      <c r="L1062" s="28"/>
    </row>
    <row r="1063" spans="4:12">
      <c r="D1063" s="110"/>
      <c r="E1063" s="139"/>
      <c r="L1063" s="28"/>
    </row>
    <row r="1064" spans="4:12">
      <c r="D1064" s="110"/>
      <c r="E1064" s="139"/>
      <c r="L1064" s="28"/>
    </row>
    <row r="1065" spans="4:12">
      <c r="D1065" s="110"/>
      <c r="E1065" s="139"/>
      <c r="L1065" s="28"/>
    </row>
    <row r="1066" spans="4:12">
      <c r="D1066" s="110"/>
      <c r="E1066" s="139"/>
      <c r="L1066" s="28"/>
    </row>
    <row r="1067" spans="4:12">
      <c r="D1067" s="110"/>
      <c r="E1067" s="139"/>
      <c r="L1067" s="28"/>
    </row>
    <row r="1068" spans="4:12">
      <c r="D1068" s="110"/>
      <c r="E1068" s="139"/>
      <c r="L1068" s="28"/>
    </row>
    <row r="1069" spans="4:12">
      <c r="D1069" s="110"/>
      <c r="E1069" s="139"/>
      <c r="L1069" s="28"/>
    </row>
    <row r="1070" spans="4:12">
      <c r="D1070" s="110"/>
      <c r="E1070" s="139"/>
      <c r="L1070" s="28"/>
    </row>
    <row r="1071" spans="4:12">
      <c r="D1071" s="110"/>
      <c r="E1071" s="139"/>
      <c r="L1071" s="28"/>
    </row>
    <row r="1072" spans="4:12">
      <c r="D1072" s="110"/>
      <c r="E1072" s="139"/>
      <c r="L1072" s="28"/>
    </row>
    <row r="1073" spans="4:12">
      <c r="D1073" s="110"/>
      <c r="E1073" s="139"/>
      <c r="L1073" s="28"/>
    </row>
    <row r="1074" spans="4:12">
      <c r="D1074" s="110"/>
      <c r="E1074" s="139"/>
      <c r="L1074" s="28"/>
    </row>
    <row r="1075" spans="4:12">
      <c r="D1075" s="110"/>
      <c r="E1075" s="139"/>
      <c r="L1075" s="28"/>
    </row>
    <row r="1076" spans="4:12">
      <c r="D1076" s="110"/>
      <c r="E1076" s="139"/>
      <c r="L1076" s="28"/>
    </row>
    <row r="1077" spans="4:12">
      <c r="D1077" s="110"/>
      <c r="E1077" s="139"/>
      <c r="L1077" s="28"/>
    </row>
    <row r="1078" spans="4:12">
      <c r="D1078" s="110"/>
      <c r="E1078" s="139"/>
      <c r="L1078" s="28"/>
    </row>
    <row r="1079" spans="4:12">
      <c r="D1079" s="110"/>
      <c r="E1079" s="139"/>
      <c r="L1079" s="28"/>
    </row>
    <row r="1080" spans="4:12">
      <c r="D1080" s="110"/>
      <c r="E1080" s="139"/>
      <c r="L1080" s="28"/>
    </row>
    <row r="1081" spans="4:12">
      <c r="D1081" s="110"/>
      <c r="E1081" s="139"/>
      <c r="L1081" s="28"/>
    </row>
    <row r="1082" spans="4:12">
      <c r="D1082" s="110"/>
      <c r="E1082" s="139"/>
      <c r="L1082" s="28"/>
    </row>
    <row r="1083" spans="4:12">
      <c r="D1083" s="110"/>
      <c r="E1083" s="139"/>
      <c r="L1083" s="28"/>
    </row>
    <row r="1084" spans="4:12">
      <c r="D1084" s="110"/>
      <c r="E1084" s="139"/>
      <c r="L1084" s="28"/>
    </row>
    <row r="1085" spans="4:12">
      <c r="D1085" s="110"/>
      <c r="E1085" s="139"/>
      <c r="L1085" s="28"/>
    </row>
    <row r="1086" spans="4:12">
      <c r="D1086" s="110"/>
      <c r="E1086" s="139"/>
      <c r="L1086" s="28"/>
    </row>
    <row r="1087" spans="4:12">
      <c r="D1087" s="110"/>
      <c r="E1087" s="139"/>
      <c r="L1087" s="28"/>
    </row>
    <row r="1088" spans="4:12">
      <c r="D1088" s="110"/>
      <c r="E1088" s="139"/>
      <c r="L1088" s="28"/>
    </row>
    <row r="1089" spans="4:12">
      <c r="D1089" s="110"/>
      <c r="E1089" s="139"/>
      <c r="L1089" s="28"/>
    </row>
    <row r="1090" spans="4:12">
      <c r="D1090" s="110"/>
      <c r="E1090" s="139"/>
      <c r="L1090" s="28"/>
    </row>
    <row r="1091" spans="4:12">
      <c r="D1091" s="110"/>
      <c r="E1091" s="139"/>
      <c r="L1091" s="28"/>
    </row>
    <row r="1092" spans="4:12">
      <c r="D1092" s="110"/>
      <c r="E1092" s="139"/>
      <c r="L1092" s="28"/>
    </row>
    <row r="1093" spans="4:12">
      <c r="D1093" s="110"/>
      <c r="E1093" s="139"/>
      <c r="L1093" s="28"/>
    </row>
    <row r="1094" spans="4:12">
      <c r="D1094" s="110"/>
      <c r="E1094" s="139"/>
      <c r="L1094" s="28"/>
    </row>
    <row r="1095" spans="4:12">
      <c r="D1095" s="110"/>
      <c r="E1095" s="139"/>
      <c r="L1095" s="28"/>
    </row>
    <row r="1096" spans="4:12">
      <c r="D1096" s="110"/>
      <c r="E1096" s="139"/>
      <c r="L1096" s="28"/>
    </row>
    <row r="1097" spans="4:12">
      <c r="D1097" s="110"/>
      <c r="E1097" s="139"/>
      <c r="L1097" s="28"/>
    </row>
    <row r="1098" spans="4:12">
      <c r="D1098" s="110"/>
      <c r="E1098" s="139"/>
      <c r="L1098" s="28"/>
    </row>
    <row r="1099" spans="4:12">
      <c r="D1099" s="110"/>
      <c r="E1099" s="139"/>
      <c r="L1099" s="28"/>
    </row>
    <row r="1100" spans="4:12">
      <c r="D1100" s="110"/>
      <c r="E1100" s="139"/>
      <c r="L1100" s="28"/>
    </row>
    <row r="1101" spans="4:12">
      <c r="D1101" s="110"/>
      <c r="E1101" s="139"/>
      <c r="L1101" s="28"/>
    </row>
    <row r="1102" spans="4:12">
      <c r="D1102" s="110"/>
      <c r="E1102" s="139"/>
      <c r="L1102" s="28"/>
    </row>
    <row r="1103" spans="4:12">
      <c r="D1103" s="110"/>
      <c r="E1103" s="139"/>
      <c r="L1103" s="28"/>
    </row>
    <row r="1104" spans="4:12">
      <c r="D1104" s="110"/>
      <c r="E1104" s="139"/>
      <c r="L1104" s="28"/>
    </row>
    <row r="1105" spans="4:12">
      <c r="D1105" s="110"/>
      <c r="E1105" s="139"/>
      <c r="L1105" s="28"/>
    </row>
    <row r="1106" spans="4:12">
      <c r="D1106" s="110"/>
      <c r="E1106" s="139"/>
      <c r="L1106" s="28"/>
    </row>
    <row r="1107" spans="4:12">
      <c r="D1107" s="110"/>
      <c r="E1107" s="139"/>
      <c r="L1107" s="28"/>
    </row>
    <row r="1108" spans="4:12">
      <c r="D1108" s="110"/>
      <c r="E1108" s="139"/>
      <c r="L1108" s="28"/>
    </row>
    <row r="1109" spans="4:12">
      <c r="D1109" s="110"/>
      <c r="E1109" s="139"/>
      <c r="L1109" s="28"/>
    </row>
    <row r="1110" spans="4:12">
      <c r="D1110" s="110"/>
      <c r="E1110" s="139"/>
      <c r="L1110" s="28"/>
    </row>
    <row r="1111" spans="4:12">
      <c r="D1111" s="110"/>
      <c r="E1111" s="139"/>
      <c r="L1111" s="28"/>
    </row>
    <row r="1112" spans="4:12">
      <c r="D1112" s="110"/>
      <c r="E1112" s="139"/>
      <c r="L1112" s="28"/>
    </row>
    <row r="1113" spans="4:12">
      <c r="D1113" s="110"/>
      <c r="E1113" s="139"/>
      <c r="L1113" s="28"/>
    </row>
    <row r="1114" spans="4:12">
      <c r="D1114" s="110"/>
      <c r="E1114" s="139"/>
      <c r="L1114" s="28"/>
    </row>
    <row r="1115" spans="4:12">
      <c r="D1115" s="110"/>
      <c r="E1115" s="139"/>
      <c r="L1115" s="28"/>
    </row>
    <row r="1116" spans="4:12">
      <c r="D1116" s="110"/>
      <c r="E1116" s="139"/>
      <c r="L1116" s="28"/>
    </row>
    <row r="1117" spans="4:12">
      <c r="D1117" s="110"/>
      <c r="E1117" s="139"/>
      <c r="L1117" s="28"/>
    </row>
    <row r="1118" spans="4:12">
      <c r="D1118" s="110"/>
      <c r="E1118" s="139"/>
      <c r="L1118" s="28"/>
    </row>
    <row r="1119" spans="4:12">
      <c r="D1119" s="110"/>
      <c r="E1119" s="139"/>
      <c r="L1119" s="28"/>
    </row>
    <row r="1120" spans="4:12">
      <c r="D1120" s="110"/>
      <c r="E1120" s="139"/>
      <c r="L1120" s="28"/>
    </row>
    <row r="1121" spans="4:12">
      <c r="D1121" s="110"/>
      <c r="E1121" s="139"/>
      <c r="L1121" s="28"/>
    </row>
    <row r="1122" spans="4:12">
      <c r="D1122" s="110"/>
      <c r="E1122" s="139"/>
      <c r="L1122" s="28"/>
    </row>
    <row r="1123" spans="4:12">
      <c r="D1123" s="110"/>
      <c r="E1123" s="139"/>
      <c r="L1123" s="28"/>
    </row>
    <row r="1124" spans="4:12">
      <c r="D1124" s="110"/>
      <c r="E1124" s="139"/>
      <c r="L1124" s="28"/>
    </row>
    <row r="1125" spans="4:12">
      <c r="D1125" s="110"/>
      <c r="E1125" s="139"/>
      <c r="L1125" s="28"/>
    </row>
    <row r="1126" spans="4:12">
      <c r="D1126" s="110"/>
      <c r="E1126" s="139"/>
      <c r="L1126" s="28"/>
    </row>
    <row r="1127" spans="4:12">
      <c r="D1127" s="110"/>
      <c r="E1127" s="139"/>
      <c r="L1127" s="28"/>
    </row>
    <row r="1128" spans="4:12">
      <c r="D1128" s="110"/>
      <c r="E1128" s="139"/>
      <c r="L1128" s="28"/>
    </row>
    <row r="1129" spans="4:12">
      <c r="D1129" s="110"/>
      <c r="E1129" s="139"/>
      <c r="L1129" s="28"/>
    </row>
    <row r="1130" spans="4:12">
      <c r="D1130" s="110"/>
      <c r="E1130" s="139"/>
      <c r="L1130" s="28"/>
    </row>
    <row r="1131" spans="4:12">
      <c r="D1131" s="110"/>
      <c r="E1131" s="139"/>
      <c r="L1131" s="28"/>
    </row>
    <row r="1132" spans="4:12">
      <c r="D1132" s="110"/>
      <c r="E1132" s="139"/>
      <c r="L1132" s="28"/>
    </row>
    <row r="1133" spans="4:12">
      <c r="D1133" s="110"/>
      <c r="E1133" s="139"/>
      <c r="L1133" s="28"/>
    </row>
    <row r="1134" spans="4:12">
      <c r="D1134" s="110"/>
      <c r="E1134" s="139"/>
      <c r="L1134" s="28"/>
    </row>
    <row r="1135" spans="4:12">
      <c r="D1135" s="110"/>
      <c r="E1135" s="139"/>
      <c r="L1135" s="28"/>
    </row>
    <row r="1136" spans="4:12">
      <c r="D1136" s="110"/>
      <c r="E1136" s="139"/>
      <c r="L1136" s="28"/>
    </row>
    <row r="1137" spans="4:12">
      <c r="D1137" s="110"/>
      <c r="E1137" s="139"/>
      <c r="L1137" s="28"/>
    </row>
    <row r="1138" spans="4:12">
      <c r="D1138" s="110"/>
      <c r="E1138" s="139"/>
      <c r="L1138" s="28"/>
    </row>
    <row r="1139" spans="4:12">
      <c r="D1139" s="110"/>
      <c r="E1139" s="139"/>
      <c r="L1139" s="28"/>
    </row>
    <row r="1140" spans="4:12">
      <c r="D1140" s="110"/>
      <c r="E1140" s="139"/>
      <c r="L1140" s="28"/>
    </row>
    <row r="1141" spans="4:12">
      <c r="D1141" s="110"/>
      <c r="E1141" s="139"/>
      <c r="L1141" s="28"/>
    </row>
    <row r="1142" spans="4:12">
      <c r="D1142" s="110"/>
      <c r="E1142" s="139"/>
      <c r="L1142" s="28"/>
    </row>
    <row r="1143" spans="4:12">
      <c r="D1143" s="110"/>
      <c r="E1143" s="139"/>
      <c r="L1143" s="28"/>
    </row>
    <row r="1144" spans="4:12">
      <c r="D1144" s="110"/>
      <c r="E1144" s="139"/>
      <c r="L1144" s="28"/>
    </row>
    <row r="1145" spans="4:12">
      <c r="D1145" s="110"/>
      <c r="E1145" s="139"/>
      <c r="L1145" s="28"/>
    </row>
    <row r="1146" spans="4:12">
      <c r="D1146" s="110"/>
      <c r="E1146" s="139"/>
      <c r="L1146" s="28"/>
    </row>
    <row r="1147" spans="4:12">
      <c r="D1147" s="110"/>
      <c r="E1147" s="139"/>
      <c r="L1147" s="28"/>
    </row>
    <row r="1148" spans="4:12">
      <c r="D1148" s="110"/>
      <c r="E1148" s="139"/>
      <c r="L1148" s="28"/>
    </row>
    <row r="1149" spans="4:12">
      <c r="D1149" s="110"/>
      <c r="E1149" s="139"/>
      <c r="L1149" s="28"/>
    </row>
    <row r="1150" spans="4:12">
      <c r="D1150" s="110"/>
      <c r="E1150" s="139"/>
      <c r="L1150" s="28"/>
    </row>
    <row r="1151" spans="4:12">
      <c r="D1151" s="110"/>
      <c r="E1151" s="139"/>
      <c r="L1151" s="28"/>
    </row>
    <row r="1152" spans="4:12">
      <c r="D1152" s="110"/>
      <c r="E1152" s="139"/>
      <c r="L1152" s="28"/>
    </row>
    <row r="1153" spans="4:12">
      <c r="D1153" s="110"/>
      <c r="E1153" s="139"/>
      <c r="L1153" s="28"/>
    </row>
    <row r="1154" spans="4:12">
      <c r="D1154" s="110"/>
      <c r="E1154" s="139"/>
      <c r="L1154" s="28"/>
    </row>
    <row r="1155" spans="4:12">
      <c r="D1155" s="110"/>
      <c r="E1155" s="139"/>
      <c r="L1155" s="28"/>
    </row>
    <row r="1156" spans="4:12">
      <c r="D1156" s="110"/>
      <c r="E1156" s="139"/>
      <c r="L1156" s="28"/>
    </row>
    <row r="1157" spans="4:12">
      <c r="D1157" s="110"/>
      <c r="E1157" s="139"/>
      <c r="L1157" s="28"/>
    </row>
    <row r="1158" spans="4:12">
      <c r="D1158" s="110"/>
      <c r="E1158" s="139"/>
      <c r="L1158" s="28"/>
    </row>
    <row r="1159" spans="4:12">
      <c r="D1159" s="110"/>
      <c r="E1159" s="139"/>
      <c r="L1159" s="28"/>
    </row>
    <row r="1160" spans="4:12">
      <c r="D1160" s="110"/>
      <c r="E1160" s="139"/>
      <c r="L1160" s="28"/>
    </row>
    <row r="1161" spans="4:12">
      <c r="D1161" s="110"/>
      <c r="E1161" s="139"/>
      <c r="L1161" s="28"/>
    </row>
    <row r="1162" spans="4:12">
      <c r="D1162" s="110"/>
      <c r="E1162" s="139"/>
      <c r="L1162" s="28"/>
    </row>
    <row r="1163" spans="4:12">
      <c r="D1163" s="110"/>
      <c r="E1163" s="139"/>
      <c r="L1163" s="28"/>
    </row>
    <row r="1164" spans="4:12">
      <c r="D1164" s="110"/>
      <c r="E1164" s="139"/>
      <c r="L1164" s="28"/>
    </row>
    <row r="1165" spans="4:12">
      <c r="D1165" s="110"/>
      <c r="E1165" s="139"/>
      <c r="L1165" s="28"/>
    </row>
    <row r="1166" spans="4:12">
      <c r="D1166" s="110"/>
      <c r="E1166" s="139"/>
      <c r="L1166" s="28"/>
    </row>
    <row r="1167" spans="4:12">
      <c r="D1167" s="110"/>
      <c r="E1167" s="139"/>
      <c r="L1167" s="28"/>
    </row>
    <row r="1168" spans="4:12">
      <c r="D1168" s="110"/>
      <c r="E1168" s="139"/>
      <c r="L1168" s="28"/>
    </row>
    <row r="1169" spans="4:12">
      <c r="D1169" s="110"/>
      <c r="E1169" s="139"/>
      <c r="L1169" s="28"/>
    </row>
    <row r="1170" spans="4:12">
      <c r="D1170" s="110"/>
      <c r="E1170" s="139"/>
      <c r="L1170" s="28"/>
    </row>
    <row r="1171" spans="4:12">
      <c r="D1171" s="110"/>
      <c r="E1171" s="139"/>
      <c r="L1171" s="28"/>
    </row>
    <row r="1172" spans="4:12">
      <c r="D1172" s="110"/>
      <c r="E1172" s="139"/>
      <c r="L1172" s="28"/>
    </row>
    <row r="1173" spans="4:12">
      <c r="D1173" s="110"/>
      <c r="E1173" s="139"/>
      <c r="L1173" s="28"/>
    </row>
    <row r="1174" spans="4:12">
      <c r="D1174" s="110"/>
      <c r="E1174" s="139"/>
      <c r="L1174" s="28"/>
    </row>
    <row r="1175" spans="4:12">
      <c r="D1175" s="110"/>
      <c r="E1175" s="139"/>
      <c r="L1175" s="28"/>
    </row>
    <row r="1176" spans="4:12">
      <c r="D1176" s="110"/>
      <c r="E1176" s="139"/>
      <c r="L1176" s="28"/>
    </row>
    <row r="1177" spans="4:12">
      <c r="D1177" s="110"/>
      <c r="E1177" s="139"/>
      <c r="L1177" s="28"/>
    </row>
    <row r="1178" spans="4:12">
      <c r="D1178" s="110"/>
      <c r="E1178" s="139"/>
      <c r="L1178" s="28"/>
    </row>
    <row r="1179" spans="4:12">
      <c r="D1179" s="110"/>
      <c r="E1179" s="139"/>
      <c r="L1179" s="28"/>
    </row>
    <row r="1180" spans="4:12">
      <c r="D1180" s="110"/>
      <c r="E1180" s="139"/>
      <c r="L1180" s="28"/>
    </row>
    <row r="1181" spans="4:12">
      <c r="D1181" s="110"/>
      <c r="E1181" s="139"/>
      <c r="L1181" s="28"/>
    </row>
    <row r="1182" spans="4:12">
      <c r="D1182" s="110"/>
      <c r="E1182" s="139"/>
      <c r="L1182" s="28"/>
    </row>
    <row r="1183" spans="4:12">
      <c r="D1183" s="110"/>
      <c r="E1183" s="139"/>
      <c r="L1183" s="28"/>
    </row>
    <row r="1184" spans="4:12">
      <c r="D1184" s="110"/>
      <c r="E1184" s="139"/>
      <c r="L1184" s="28"/>
    </row>
    <row r="1185" spans="4:12">
      <c r="D1185" s="110"/>
      <c r="E1185" s="139"/>
      <c r="L1185" s="28"/>
    </row>
    <row r="1186" spans="4:12">
      <c r="D1186" s="110"/>
      <c r="E1186" s="139"/>
      <c r="L1186" s="28"/>
    </row>
    <row r="1187" spans="4:12">
      <c r="D1187" s="110"/>
      <c r="E1187" s="139"/>
      <c r="L1187" s="28"/>
    </row>
    <row r="1188" spans="4:12">
      <c r="D1188" s="110"/>
      <c r="E1188" s="139"/>
      <c r="L1188" s="28"/>
    </row>
    <row r="1189" spans="4:12">
      <c r="D1189" s="110"/>
      <c r="E1189" s="139"/>
      <c r="L1189" s="28"/>
    </row>
    <row r="1190" spans="4:12">
      <c r="D1190" s="110"/>
      <c r="E1190" s="139"/>
      <c r="L1190" s="28"/>
    </row>
    <row r="1191" spans="4:12">
      <c r="D1191" s="110"/>
      <c r="E1191" s="139"/>
      <c r="L1191" s="28"/>
    </row>
    <row r="1192" spans="4:12">
      <c r="D1192" s="110"/>
      <c r="E1192" s="139"/>
      <c r="L1192" s="28"/>
    </row>
    <row r="1193" spans="4:12">
      <c r="D1193" s="110"/>
      <c r="E1193" s="139"/>
      <c r="L1193" s="28"/>
    </row>
    <row r="1194" spans="4:12">
      <c r="D1194" s="110"/>
      <c r="E1194" s="139"/>
      <c r="L1194" s="28"/>
    </row>
    <row r="1195" spans="4:12">
      <c r="D1195" s="110"/>
      <c r="E1195" s="139"/>
      <c r="L1195" s="28"/>
    </row>
    <row r="1196" spans="4:12">
      <c r="D1196" s="110"/>
      <c r="E1196" s="139"/>
      <c r="L1196" s="28"/>
    </row>
    <row r="1197" spans="4:12">
      <c r="D1197" s="110"/>
      <c r="E1197" s="139"/>
      <c r="L1197" s="28"/>
    </row>
    <row r="1198" spans="4:12">
      <c r="D1198" s="110"/>
      <c r="E1198" s="139"/>
      <c r="L1198" s="28"/>
    </row>
    <row r="1199" spans="4:12">
      <c r="D1199" s="110"/>
      <c r="E1199" s="139"/>
      <c r="L1199" s="28"/>
    </row>
    <row r="1200" spans="4:12">
      <c r="D1200" s="110"/>
      <c r="E1200" s="139"/>
      <c r="L1200" s="28"/>
    </row>
    <row r="1201" spans="4:12">
      <c r="D1201" s="110"/>
      <c r="E1201" s="139"/>
      <c r="L1201" s="28"/>
    </row>
    <row r="1202" spans="4:12">
      <c r="D1202" s="110"/>
      <c r="E1202" s="139"/>
      <c r="L1202" s="28"/>
    </row>
    <row r="1203" spans="4:12">
      <c r="D1203" s="110"/>
      <c r="E1203" s="139"/>
      <c r="L1203" s="28"/>
    </row>
    <row r="1204" spans="4:12">
      <c r="D1204" s="110"/>
      <c r="E1204" s="139"/>
      <c r="L1204" s="28"/>
    </row>
    <row r="1205" spans="4:12">
      <c r="D1205" s="110"/>
      <c r="E1205" s="139"/>
      <c r="L1205" s="28"/>
    </row>
    <row r="1206" spans="4:12">
      <c r="D1206" s="110"/>
      <c r="E1206" s="139"/>
      <c r="L1206" s="28"/>
    </row>
    <row r="1207" spans="4:12">
      <c r="D1207" s="110"/>
      <c r="E1207" s="139"/>
      <c r="L1207" s="28"/>
    </row>
    <row r="1208" spans="4:12">
      <c r="D1208" s="110"/>
      <c r="E1208" s="139"/>
      <c r="L1208" s="28"/>
    </row>
    <row r="1209" spans="4:12">
      <c r="D1209" s="110"/>
      <c r="E1209" s="139"/>
      <c r="L1209" s="28"/>
    </row>
    <row r="1210" spans="4:12">
      <c r="D1210" s="110"/>
      <c r="E1210" s="139"/>
      <c r="L1210" s="28"/>
    </row>
    <row r="1211" spans="4:12">
      <c r="D1211" s="110"/>
      <c r="E1211" s="139"/>
      <c r="L1211" s="28"/>
    </row>
    <row r="1212" spans="4:12">
      <c r="D1212" s="110"/>
      <c r="E1212" s="139"/>
      <c r="L1212" s="28"/>
    </row>
    <row r="1213" spans="4:12">
      <c r="D1213" s="110"/>
      <c r="E1213" s="139"/>
      <c r="L1213" s="28"/>
    </row>
    <row r="1214" spans="4:12">
      <c r="D1214" s="110"/>
      <c r="E1214" s="139"/>
      <c r="L1214" s="28"/>
    </row>
    <row r="1215" spans="4:12">
      <c r="D1215" s="110"/>
      <c r="E1215" s="139"/>
      <c r="L1215" s="28"/>
    </row>
    <row r="1216" spans="4:12">
      <c r="D1216" s="110"/>
      <c r="E1216" s="139"/>
      <c r="L1216" s="28"/>
    </row>
    <row r="1217" spans="4:12">
      <c r="D1217" s="110"/>
      <c r="E1217" s="139"/>
      <c r="L1217" s="28"/>
    </row>
    <row r="1218" spans="4:12">
      <c r="D1218" s="110"/>
      <c r="E1218" s="139"/>
      <c r="L1218" s="28"/>
    </row>
    <row r="1219" spans="4:12">
      <c r="D1219" s="110"/>
      <c r="E1219" s="139"/>
      <c r="L1219" s="28"/>
    </row>
    <row r="1220" spans="4:12">
      <c r="D1220" s="110"/>
      <c r="E1220" s="139"/>
      <c r="L1220" s="28"/>
    </row>
    <row r="1221" spans="4:12">
      <c r="D1221" s="110"/>
      <c r="E1221" s="139"/>
      <c r="L1221" s="28"/>
    </row>
    <row r="1222" spans="4:12">
      <c r="D1222" s="110"/>
      <c r="E1222" s="139"/>
      <c r="L1222" s="28"/>
    </row>
    <row r="1223" spans="4:12">
      <c r="D1223" s="110"/>
      <c r="E1223" s="139"/>
      <c r="L1223" s="28"/>
    </row>
    <row r="1224" spans="4:12">
      <c r="D1224" s="110"/>
      <c r="E1224" s="139"/>
      <c r="L1224" s="28"/>
    </row>
    <row r="1225" spans="4:12">
      <c r="D1225" s="110"/>
      <c r="E1225" s="139"/>
      <c r="L1225" s="28"/>
    </row>
    <row r="1226" spans="4:12">
      <c r="D1226" s="110"/>
      <c r="E1226" s="139"/>
      <c r="L1226" s="28"/>
    </row>
    <row r="1227" spans="4:12">
      <c r="D1227" s="110"/>
      <c r="E1227" s="139"/>
      <c r="L1227" s="28"/>
    </row>
    <row r="1228" spans="4:12">
      <c r="D1228" s="110"/>
      <c r="E1228" s="139"/>
      <c r="L1228" s="28"/>
    </row>
    <row r="1229" spans="4:12">
      <c r="D1229" s="110"/>
      <c r="E1229" s="139"/>
      <c r="L1229" s="28"/>
    </row>
    <row r="1230" spans="4:12">
      <c r="D1230" s="110"/>
      <c r="E1230" s="139"/>
      <c r="L1230" s="28"/>
    </row>
    <row r="1231" spans="4:12">
      <c r="D1231" s="110"/>
      <c r="E1231" s="139"/>
      <c r="L1231" s="28"/>
    </row>
    <row r="1232" spans="4:12">
      <c r="D1232" s="110"/>
      <c r="E1232" s="139"/>
      <c r="L1232" s="28"/>
    </row>
    <row r="1233" spans="4:12">
      <c r="D1233" s="110"/>
      <c r="E1233" s="139"/>
      <c r="L1233" s="28"/>
    </row>
    <row r="1234" spans="4:12">
      <c r="D1234" s="110"/>
      <c r="E1234" s="139"/>
      <c r="L1234" s="28"/>
    </row>
    <row r="1235" spans="4:12">
      <c r="D1235" s="110"/>
      <c r="E1235" s="139"/>
      <c r="L1235" s="28"/>
    </row>
    <row r="1236" spans="4:12">
      <c r="D1236" s="110"/>
      <c r="E1236" s="139"/>
      <c r="L1236" s="28"/>
    </row>
    <row r="1237" spans="4:12">
      <c r="D1237" s="110"/>
      <c r="E1237" s="139"/>
      <c r="L1237" s="28"/>
    </row>
    <row r="1238" spans="4:12">
      <c r="D1238" s="110"/>
      <c r="E1238" s="139"/>
      <c r="L1238" s="28"/>
    </row>
    <row r="1239" spans="4:12">
      <c r="D1239" s="110"/>
      <c r="E1239" s="139"/>
      <c r="L1239" s="28"/>
    </row>
    <row r="1240" spans="4:12">
      <c r="D1240" s="110"/>
      <c r="E1240" s="139"/>
      <c r="L1240" s="28"/>
    </row>
    <row r="1241" spans="4:12">
      <c r="D1241" s="110"/>
      <c r="E1241" s="139"/>
      <c r="L1241" s="28"/>
    </row>
    <row r="1242" spans="4:12">
      <c r="D1242" s="110"/>
      <c r="E1242" s="139"/>
      <c r="L1242" s="28"/>
    </row>
    <row r="1243" spans="4:12">
      <c r="D1243" s="110"/>
      <c r="E1243" s="139"/>
      <c r="L1243" s="28"/>
    </row>
    <row r="1244" spans="4:12">
      <c r="D1244" s="110"/>
      <c r="E1244" s="139"/>
      <c r="L1244" s="28"/>
    </row>
    <row r="1245" spans="4:12">
      <c r="D1245" s="110"/>
      <c r="E1245" s="139"/>
      <c r="L1245" s="28"/>
    </row>
    <row r="1246" spans="4:12">
      <c r="D1246" s="110"/>
      <c r="E1246" s="139"/>
      <c r="L1246" s="28"/>
    </row>
    <row r="1247" spans="4:12">
      <c r="D1247" s="110"/>
      <c r="E1247" s="139"/>
      <c r="L1247" s="28"/>
    </row>
    <row r="1248" spans="4:12">
      <c r="D1248" s="110"/>
      <c r="E1248" s="139"/>
      <c r="L1248" s="28"/>
    </row>
    <row r="1249" spans="4:12">
      <c r="D1249" s="110"/>
      <c r="E1249" s="139"/>
      <c r="L1249" s="28"/>
    </row>
    <row r="1250" spans="4:12">
      <c r="D1250" s="110"/>
      <c r="E1250" s="139"/>
      <c r="L1250" s="28"/>
    </row>
    <row r="1251" spans="4:12">
      <c r="D1251" s="110"/>
      <c r="E1251" s="139"/>
      <c r="L1251" s="28"/>
    </row>
    <row r="1252" spans="4:12">
      <c r="D1252" s="110"/>
      <c r="E1252" s="139"/>
      <c r="L1252" s="28"/>
    </row>
    <row r="1253" spans="4:12">
      <c r="D1253" s="110"/>
      <c r="E1253" s="139"/>
      <c r="L1253" s="28"/>
    </row>
    <row r="1254" spans="4:12">
      <c r="D1254" s="110"/>
      <c r="E1254" s="139"/>
      <c r="L1254" s="28"/>
    </row>
    <row r="1255" spans="4:12">
      <c r="D1255" s="110"/>
      <c r="E1255" s="139"/>
      <c r="L1255" s="28"/>
    </row>
    <row r="1256" spans="4:12">
      <c r="D1256" s="110"/>
      <c r="E1256" s="139"/>
      <c r="L1256" s="28"/>
    </row>
    <row r="1257" spans="4:12">
      <c r="D1257" s="110"/>
      <c r="E1257" s="139"/>
      <c r="L1257" s="28"/>
    </row>
    <row r="1258" spans="4:12">
      <c r="D1258" s="110"/>
      <c r="E1258" s="139"/>
      <c r="L1258" s="28"/>
    </row>
    <row r="1259" spans="4:12">
      <c r="D1259" s="110"/>
      <c r="E1259" s="139"/>
      <c r="L1259" s="28"/>
    </row>
    <row r="1260" spans="4:12">
      <c r="D1260" s="110"/>
      <c r="E1260" s="139"/>
      <c r="L1260" s="28"/>
    </row>
    <row r="1261" spans="4:12">
      <c r="D1261" s="110"/>
      <c r="E1261" s="139"/>
      <c r="L1261" s="28"/>
    </row>
    <row r="1262" spans="4:12">
      <c r="D1262" s="110"/>
      <c r="E1262" s="139"/>
      <c r="L1262" s="28"/>
    </row>
    <row r="1263" spans="4:12">
      <c r="D1263" s="110"/>
      <c r="E1263" s="139"/>
      <c r="L1263" s="28"/>
    </row>
    <row r="1264" spans="4:12">
      <c r="D1264" s="110"/>
      <c r="E1264" s="139"/>
      <c r="L1264" s="28"/>
    </row>
    <row r="1265" spans="4:12">
      <c r="D1265" s="110"/>
      <c r="E1265" s="139"/>
      <c r="L1265" s="28"/>
    </row>
    <row r="1266" spans="4:12">
      <c r="D1266" s="110"/>
      <c r="E1266" s="139"/>
      <c r="L1266" s="28"/>
    </row>
    <row r="1267" spans="4:12">
      <c r="D1267" s="110"/>
      <c r="E1267" s="139"/>
      <c r="L1267" s="28"/>
    </row>
    <row r="1268" spans="4:12">
      <c r="D1268" s="110"/>
      <c r="E1268" s="139"/>
      <c r="L1268" s="28"/>
    </row>
    <row r="1269" spans="4:12">
      <c r="D1269" s="110"/>
      <c r="E1269" s="139"/>
      <c r="L1269" s="28"/>
    </row>
    <row r="1270" spans="4:12">
      <c r="D1270" s="110"/>
      <c r="E1270" s="139"/>
      <c r="L1270" s="28"/>
    </row>
    <row r="1271" spans="4:12">
      <c r="D1271" s="110"/>
      <c r="E1271" s="139"/>
      <c r="L1271" s="28"/>
    </row>
    <row r="1272" spans="4:12">
      <c r="D1272" s="110"/>
      <c r="E1272" s="139"/>
      <c r="L1272" s="28"/>
    </row>
    <row r="1273" spans="4:12">
      <c r="D1273" s="110"/>
      <c r="E1273" s="139"/>
      <c r="L1273" s="28"/>
    </row>
    <row r="1274" spans="4:12">
      <c r="D1274" s="110"/>
      <c r="E1274" s="139"/>
      <c r="L1274" s="28"/>
    </row>
    <row r="1275" spans="4:12">
      <c r="D1275" s="110"/>
      <c r="E1275" s="139"/>
      <c r="L1275" s="28"/>
    </row>
    <row r="1276" spans="4:12">
      <c r="D1276" s="110"/>
      <c r="E1276" s="139"/>
      <c r="L1276" s="28"/>
    </row>
    <row r="1277" spans="4:12">
      <c r="D1277" s="110"/>
      <c r="E1277" s="139"/>
      <c r="L1277" s="28"/>
    </row>
    <row r="1278" spans="4:12">
      <c r="D1278" s="110"/>
      <c r="E1278" s="139"/>
      <c r="L1278" s="28"/>
    </row>
    <row r="1279" spans="4:12">
      <c r="D1279" s="110"/>
      <c r="E1279" s="139"/>
      <c r="L1279" s="28"/>
    </row>
    <row r="1280" spans="4:12">
      <c r="D1280" s="110"/>
      <c r="E1280" s="139"/>
      <c r="L1280" s="28"/>
    </row>
    <row r="1281" spans="4:12">
      <c r="D1281" s="110"/>
      <c r="E1281" s="139"/>
      <c r="L1281" s="28"/>
    </row>
    <row r="1282" spans="4:12">
      <c r="D1282" s="110"/>
      <c r="E1282" s="139"/>
      <c r="L1282" s="28"/>
    </row>
    <row r="1283" spans="4:12">
      <c r="D1283" s="110"/>
      <c r="E1283" s="139"/>
      <c r="L1283" s="28"/>
    </row>
    <row r="1284" spans="4:12">
      <c r="D1284" s="110"/>
      <c r="E1284" s="139"/>
      <c r="L1284" s="28"/>
    </row>
    <row r="1285" spans="4:12">
      <c r="D1285" s="110"/>
      <c r="E1285" s="139"/>
      <c r="L1285" s="28"/>
    </row>
    <row r="1286" spans="4:12">
      <c r="D1286" s="110"/>
      <c r="E1286" s="139"/>
      <c r="L1286" s="28"/>
    </row>
    <row r="1287" spans="4:12">
      <c r="D1287" s="110"/>
      <c r="E1287" s="139"/>
      <c r="L1287" s="28"/>
    </row>
    <row r="1288" spans="4:12">
      <c r="D1288" s="110"/>
      <c r="E1288" s="139"/>
      <c r="L1288" s="28"/>
    </row>
    <row r="1289" spans="4:12">
      <c r="D1289" s="110"/>
      <c r="E1289" s="139"/>
      <c r="L1289" s="28"/>
    </row>
    <row r="1290" spans="4:12">
      <c r="D1290" s="110"/>
      <c r="E1290" s="139"/>
      <c r="L1290" s="28"/>
    </row>
    <row r="1291" spans="4:12">
      <c r="D1291" s="110"/>
      <c r="E1291" s="139"/>
      <c r="L1291" s="28"/>
    </row>
    <row r="1292" spans="4:12">
      <c r="D1292" s="110"/>
      <c r="E1292" s="139"/>
      <c r="L1292" s="28"/>
    </row>
    <row r="1293" spans="4:12">
      <c r="D1293" s="110"/>
      <c r="E1293" s="139"/>
      <c r="L1293" s="28"/>
    </row>
    <row r="1294" spans="4:12">
      <c r="D1294" s="110"/>
      <c r="E1294" s="139"/>
      <c r="L1294" s="28"/>
    </row>
    <row r="1295" spans="4:12">
      <c r="D1295" s="110"/>
      <c r="E1295" s="139"/>
      <c r="L1295" s="28"/>
    </row>
    <row r="1296" spans="4:12">
      <c r="D1296" s="110"/>
      <c r="E1296" s="139"/>
      <c r="L1296" s="28"/>
    </row>
    <row r="1297" spans="4:12">
      <c r="D1297" s="110"/>
      <c r="E1297" s="139"/>
      <c r="L1297" s="28"/>
    </row>
    <row r="1298" spans="4:12">
      <c r="D1298" s="110"/>
      <c r="E1298" s="139"/>
      <c r="L1298" s="28"/>
    </row>
    <row r="1299" spans="4:12">
      <c r="D1299" s="110"/>
      <c r="E1299" s="139"/>
      <c r="L1299" s="28"/>
    </row>
    <row r="1300" spans="4:12">
      <c r="D1300" s="110"/>
      <c r="E1300" s="139"/>
      <c r="L1300" s="28"/>
    </row>
    <row r="1301" spans="4:12">
      <c r="D1301" s="110"/>
      <c r="E1301" s="139"/>
      <c r="L1301" s="28"/>
    </row>
    <row r="1302" spans="4:12">
      <c r="D1302" s="110"/>
      <c r="E1302" s="139"/>
      <c r="L1302" s="28"/>
    </row>
    <row r="1303" spans="4:12">
      <c r="D1303" s="110"/>
      <c r="E1303" s="139"/>
      <c r="L1303" s="28"/>
    </row>
    <row r="1304" spans="4:12">
      <c r="D1304" s="110"/>
      <c r="E1304" s="139"/>
      <c r="L1304" s="28"/>
    </row>
    <row r="1305" spans="4:12">
      <c r="D1305" s="110"/>
      <c r="E1305" s="139"/>
      <c r="L1305" s="28"/>
    </row>
    <row r="1306" spans="4:12">
      <c r="D1306" s="110"/>
      <c r="E1306" s="139"/>
      <c r="L1306" s="28"/>
    </row>
    <row r="1307" spans="4:12">
      <c r="D1307" s="110"/>
      <c r="E1307" s="139"/>
      <c r="L1307" s="28"/>
    </row>
    <row r="1308" spans="4:12">
      <c r="D1308" s="110"/>
      <c r="E1308" s="139"/>
      <c r="L1308" s="28"/>
    </row>
    <row r="1309" spans="4:12">
      <c r="D1309" s="110"/>
      <c r="E1309" s="139"/>
      <c r="L1309" s="28"/>
    </row>
    <row r="1310" spans="4:12">
      <c r="D1310" s="110"/>
      <c r="E1310" s="139"/>
      <c r="L1310" s="28"/>
    </row>
    <row r="1311" spans="4:12">
      <c r="D1311" s="110"/>
      <c r="E1311" s="139"/>
      <c r="L1311" s="28"/>
    </row>
    <row r="1312" spans="4:12">
      <c r="D1312" s="110"/>
      <c r="E1312" s="139"/>
      <c r="L1312" s="28"/>
    </row>
    <row r="1313" spans="4:12">
      <c r="D1313" s="110"/>
      <c r="E1313" s="139"/>
      <c r="L1313" s="28"/>
    </row>
    <row r="1314" spans="4:12">
      <c r="D1314" s="110"/>
      <c r="E1314" s="139"/>
      <c r="L1314" s="28"/>
    </row>
    <row r="1315" spans="4:12">
      <c r="D1315" s="110"/>
      <c r="E1315" s="139"/>
      <c r="L1315" s="28"/>
    </row>
    <row r="1316" spans="4:12">
      <c r="D1316" s="110"/>
      <c r="E1316" s="139"/>
      <c r="L1316" s="28"/>
    </row>
    <row r="1317" spans="4:12">
      <c r="D1317" s="110"/>
      <c r="E1317" s="139"/>
      <c r="L1317" s="28"/>
    </row>
    <row r="1318" spans="4:12">
      <c r="D1318" s="110"/>
      <c r="E1318" s="139"/>
      <c r="L1318" s="28"/>
    </row>
    <row r="1319" spans="4:12">
      <c r="D1319" s="110"/>
      <c r="E1319" s="139"/>
      <c r="L1319" s="28"/>
    </row>
    <row r="1320" spans="4:12">
      <c r="D1320" s="110"/>
      <c r="E1320" s="139"/>
      <c r="L1320" s="28"/>
    </row>
    <row r="1321" spans="4:12">
      <c r="D1321" s="110"/>
      <c r="E1321" s="139"/>
      <c r="L1321" s="28"/>
    </row>
    <row r="1322" spans="4:12">
      <c r="D1322" s="110"/>
      <c r="E1322" s="139"/>
      <c r="L1322" s="28"/>
    </row>
    <row r="1323" spans="4:12">
      <c r="D1323" s="110"/>
      <c r="E1323" s="139"/>
      <c r="L1323" s="28"/>
    </row>
    <row r="1324" spans="4:12">
      <c r="D1324" s="110"/>
      <c r="E1324" s="139"/>
      <c r="L1324" s="28"/>
    </row>
    <row r="1325" spans="4:12">
      <c r="D1325" s="110"/>
      <c r="E1325" s="139"/>
      <c r="L1325" s="28"/>
    </row>
    <row r="1326" spans="4:12">
      <c r="D1326" s="110"/>
      <c r="E1326" s="139"/>
      <c r="L1326" s="28"/>
    </row>
    <row r="1327" spans="4:12">
      <c r="D1327" s="110"/>
      <c r="E1327" s="139"/>
      <c r="L1327" s="28"/>
    </row>
    <row r="1328" spans="4:12">
      <c r="D1328" s="110"/>
      <c r="E1328" s="139"/>
      <c r="L1328" s="28"/>
    </row>
    <row r="1329" spans="4:12">
      <c r="D1329" s="110"/>
      <c r="E1329" s="139"/>
      <c r="L1329" s="28"/>
    </row>
    <row r="1330" spans="4:12">
      <c r="D1330" s="110"/>
      <c r="E1330" s="139"/>
      <c r="L1330" s="28"/>
    </row>
    <row r="1331" spans="4:12">
      <c r="D1331" s="110"/>
      <c r="E1331" s="139"/>
      <c r="L1331" s="28"/>
    </row>
    <row r="1332" spans="4:12">
      <c r="D1332" s="110"/>
      <c r="E1332" s="139"/>
      <c r="L1332" s="28"/>
    </row>
    <row r="1333" spans="4:12">
      <c r="D1333" s="110"/>
      <c r="E1333" s="139"/>
      <c r="L1333" s="28"/>
    </row>
    <row r="1334" spans="4:12">
      <c r="D1334" s="110"/>
      <c r="E1334" s="139"/>
      <c r="L1334" s="28"/>
    </row>
    <row r="1335" spans="4:12">
      <c r="D1335" s="110"/>
      <c r="E1335" s="139"/>
      <c r="L1335" s="28"/>
    </row>
    <row r="1336" spans="4:12">
      <c r="D1336" s="110"/>
      <c r="E1336" s="139"/>
      <c r="L1336" s="28"/>
    </row>
    <row r="1337" spans="4:12">
      <c r="D1337" s="110"/>
      <c r="E1337" s="139"/>
      <c r="L1337" s="28"/>
    </row>
    <row r="1338" spans="4:12">
      <c r="D1338" s="110"/>
      <c r="E1338" s="139"/>
      <c r="L1338" s="28"/>
    </row>
    <row r="1339" spans="4:12">
      <c r="D1339" s="110"/>
      <c r="E1339" s="139"/>
      <c r="L1339" s="28"/>
    </row>
    <row r="1340" spans="4:12">
      <c r="D1340" s="110"/>
      <c r="E1340" s="139"/>
      <c r="L1340" s="28"/>
    </row>
    <row r="1341" spans="4:12">
      <c r="D1341" s="110"/>
      <c r="E1341" s="139"/>
      <c r="L1341" s="28"/>
    </row>
    <row r="1342" spans="4:12">
      <c r="D1342" s="110"/>
      <c r="E1342" s="139"/>
      <c r="L1342" s="28"/>
    </row>
    <row r="1343" spans="4:12">
      <c r="D1343" s="110"/>
      <c r="E1343" s="139"/>
      <c r="L1343" s="28"/>
    </row>
    <row r="1344" spans="4:12">
      <c r="D1344" s="110"/>
      <c r="E1344" s="139"/>
      <c r="L1344" s="28"/>
    </row>
    <row r="1345" spans="4:12">
      <c r="D1345" s="110"/>
      <c r="E1345" s="139"/>
      <c r="L1345" s="28"/>
    </row>
    <row r="1346" spans="4:12">
      <c r="D1346" s="110"/>
      <c r="E1346" s="139"/>
      <c r="L1346" s="28"/>
    </row>
    <row r="1347" spans="4:12">
      <c r="D1347" s="110"/>
      <c r="E1347" s="139"/>
      <c r="L1347" s="28"/>
    </row>
    <row r="1348" spans="4:12">
      <c r="D1348" s="110"/>
      <c r="E1348" s="139"/>
      <c r="L1348" s="28"/>
    </row>
    <row r="1349" spans="4:12">
      <c r="D1349" s="110"/>
      <c r="E1349" s="139"/>
      <c r="L1349" s="28"/>
    </row>
    <row r="1350" spans="4:12">
      <c r="D1350" s="110"/>
      <c r="E1350" s="139"/>
      <c r="L1350" s="28"/>
    </row>
    <row r="1351" spans="4:12">
      <c r="D1351" s="110"/>
      <c r="E1351" s="139"/>
      <c r="L1351" s="28"/>
    </row>
    <row r="1352" spans="4:12">
      <c r="D1352" s="110"/>
      <c r="E1352" s="139"/>
      <c r="L1352" s="28"/>
    </row>
    <row r="1353" spans="4:12">
      <c r="D1353" s="110"/>
      <c r="E1353" s="139"/>
      <c r="L1353" s="28"/>
    </row>
    <row r="1354" spans="4:12">
      <c r="D1354" s="110"/>
      <c r="E1354" s="139"/>
      <c r="L1354" s="28"/>
    </row>
    <row r="1355" spans="4:12">
      <c r="D1355" s="110"/>
      <c r="E1355" s="139"/>
      <c r="L1355" s="28"/>
    </row>
    <row r="1356" spans="4:12">
      <c r="D1356" s="110"/>
      <c r="E1356" s="139"/>
      <c r="L1356" s="28"/>
    </row>
    <row r="1357" spans="4:12">
      <c r="D1357" s="110"/>
      <c r="E1357" s="139"/>
      <c r="L1357" s="28"/>
    </row>
    <row r="1358" spans="4:12">
      <c r="D1358" s="110"/>
      <c r="E1358" s="139"/>
      <c r="L1358" s="28"/>
    </row>
    <row r="1359" spans="4:12">
      <c r="D1359" s="110"/>
      <c r="E1359" s="139"/>
      <c r="L1359" s="28"/>
    </row>
    <row r="1360" spans="4:12">
      <c r="D1360" s="110"/>
      <c r="E1360" s="139"/>
      <c r="L1360" s="28"/>
    </row>
    <row r="1361" spans="4:12">
      <c r="D1361" s="110"/>
      <c r="E1361" s="139"/>
      <c r="L1361" s="28"/>
    </row>
    <row r="1362" spans="4:12">
      <c r="D1362" s="110"/>
      <c r="E1362" s="139"/>
      <c r="L1362" s="28"/>
    </row>
    <row r="1363" spans="4:12">
      <c r="D1363" s="110"/>
      <c r="E1363" s="139"/>
      <c r="L1363" s="28"/>
    </row>
    <row r="1364" spans="4:12">
      <c r="D1364" s="110"/>
      <c r="E1364" s="139"/>
      <c r="L1364" s="28"/>
    </row>
    <row r="1365" spans="4:12">
      <c r="D1365" s="110"/>
      <c r="E1365" s="139"/>
      <c r="L1365" s="28"/>
    </row>
    <row r="1366" spans="4:12">
      <c r="D1366" s="110"/>
      <c r="E1366" s="139"/>
      <c r="L1366" s="28"/>
    </row>
    <row r="1367" spans="4:12">
      <c r="D1367" s="110"/>
      <c r="E1367" s="139"/>
      <c r="L1367" s="28"/>
    </row>
    <row r="1368" spans="4:12">
      <c r="D1368" s="110"/>
      <c r="E1368" s="139"/>
      <c r="L1368" s="28"/>
    </row>
    <row r="1369" spans="4:12">
      <c r="D1369" s="110"/>
      <c r="E1369" s="139"/>
      <c r="L1369" s="28"/>
    </row>
    <row r="1370" spans="4:12">
      <c r="D1370" s="110"/>
      <c r="E1370" s="139"/>
      <c r="L1370" s="28"/>
    </row>
    <row r="1371" spans="4:12">
      <c r="D1371" s="110"/>
      <c r="E1371" s="139"/>
      <c r="L1371" s="28"/>
    </row>
    <row r="1372" spans="4:12">
      <c r="D1372" s="110"/>
      <c r="E1372" s="139"/>
      <c r="L1372" s="28"/>
    </row>
    <row r="1373" spans="4:12">
      <c r="D1373" s="110"/>
      <c r="E1373" s="139"/>
      <c r="L1373" s="28"/>
    </row>
    <row r="1374" spans="4:12">
      <c r="D1374" s="110"/>
      <c r="E1374" s="139"/>
      <c r="L1374" s="28"/>
    </row>
    <row r="1375" spans="4:12">
      <c r="D1375" s="110"/>
      <c r="E1375" s="139"/>
      <c r="L1375" s="28"/>
    </row>
    <row r="1376" spans="4:12">
      <c r="D1376" s="110"/>
      <c r="E1376" s="139"/>
      <c r="L1376" s="28"/>
    </row>
    <row r="1377" spans="4:12">
      <c r="D1377" s="110"/>
      <c r="E1377" s="139"/>
      <c r="L1377" s="28"/>
    </row>
    <row r="1378" spans="4:12">
      <c r="D1378" s="110"/>
      <c r="E1378" s="139"/>
      <c r="L1378" s="28"/>
    </row>
    <row r="1379" spans="4:12">
      <c r="D1379" s="110"/>
      <c r="E1379" s="139"/>
      <c r="L1379" s="28"/>
    </row>
    <row r="1380" spans="4:12">
      <c r="D1380" s="110"/>
      <c r="E1380" s="139"/>
      <c r="L1380" s="28"/>
    </row>
    <row r="1381" spans="4:12">
      <c r="D1381" s="110"/>
      <c r="E1381" s="139"/>
      <c r="L1381" s="28"/>
    </row>
    <row r="1382" spans="4:12">
      <c r="D1382" s="110"/>
      <c r="E1382" s="139"/>
      <c r="L1382" s="28"/>
    </row>
    <row r="1383" spans="4:12">
      <c r="D1383" s="110"/>
      <c r="E1383" s="139"/>
      <c r="L1383" s="28"/>
    </row>
    <row r="1384" spans="4:12">
      <c r="D1384" s="110"/>
      <c r="E1384" s="139"/>
      <c r="L1384" s="28"/>
    </row>
    <row r="1385" spans="4:12">
      <c r="D1385" s="110"/>
      <c r="E1385" s="139"/>
      <c r="L1385" s="28"/>
    </row>
    <row r="1386" spans="4:12">
      <c r="D1386" s="110"/>
      <c r="E1386" s="139"/>
      <c r="L1386" s="28"/>
    </row>
    <row r="1387" spans="4:12">
      <c r="D1387" s="110"/>
      <c r="E1387" s="139"/>
      <c r="L1387" s="28"/>
    </row>
    <row r="1388" spans="4:12">
      <c r="D1388" s="110"/>
      <c r="E1388" s="139"/>
      <c r="L1388" s="28"/>
    </row>
    <row r="1389" spans="4:12">
      <c r="D1389" s="110"/>
      <c r="E1389" s="139"/>
      <c r="L1389" s="28"/>
    </row>
    <row r="1390" spans="4:12">
      <c r="D1390" s="110"/>
      <c r="E1390" s="139"/>
      <c r="L1390" s="28"/>
    </row>
    <row r="1391" spans="4:12">
      <c r="D1391" s="110"/>
      <c r="E1391" s="139"/>
      <c r="L1391" s="28"/>
    </row>
    <row r="1392" spans="4:12">
      <c r="D1392" s="110"/>
      <c r="E1392" s="139"/>
      <c r="L1392" s="28"/>
    </row>
    <row r="1393" spans="4:12">
      <c r="D1393" s="110"/>
      <c r="E1393" s="139"/>
      <c r="L1393" s="28"/>
    </row>
    <row r="1394" spans="4:12">
      <c r="D1394" s="110"/>
      <c r="E1394" s="139"/>
      <c r="L1394" s="28"/>
    </row>
    <row r="1395" spans="4:12">
      <c r="D1395" s="110"/>
      <c r="E1395" s="139"/>
      <c r="L1395" s="28"/>
    </row>
    <row r="1396" spans="4:12">
      <c r="D1396" s="110"/>
      <c r="E1396" s="139"/>
      <c r="L1396" s="28"/>
    </row>
    <row r="1397" spans="4:12">
      <c r="D1397" s="110"/>
      <c r="E1397" s="139"/>
      <c r="L1397" s="28"/>
    </row>
    <row r="1398" spans="4:12">
      <c r="D1398" s="110"/>
      <c r="E1398" s="139"/>
      <c r="L1398" s="28"/>
    </row>
    <row r="1399" spans="4:12">
      <c r="D1399" s="110"/>
      <c r="E1399" s="139"/>
      <c r="L1399" s="28"/>
    </row>
    <row r="1400" spans="4:12">
      <c r="D1400" s="110"/>
      <c r="E1400" s="139"/>
      <c r="L1400" s="28"/>
    </row>
    <row r="1401" spans="4:12">
      <c r="D1401" s="110"/>
      <c r="E1401" s="139"/>
      <c r="L1401" s="28"/>
    </row>
    <row r="1402" spans="4:12">
      <c r="D1402" s="110"/>
      <c r="E1402" s="139"/>
      <c r="L1402" s="28"/>
    </row>
    <row r="1403" spans="4:12">
      <c r="D1403" s="110"/>
      <c r="E1403" s="139"/>
      <c r="L1403" s="28"/>
    </row>
    <row r="1404" spans="4:12">
      <c r="D1404" s="110"/>
      <c r="E1404" s="139"/>
      <c r="L1404" s="28"/>
    </row>
    <row r="1405" spans="4:12">
      <c r="D1405" s="110"/>
      <c r="E1405" s="139"/>
      <c r="L1405" s="28"/>
    </row>
    <row r="1406" spans="4:12">
      <c r="D1406" s="110"/>
      <c r="E1406" s="139"/>
      <c r="L1406" s="28"/>
    </row>
    <row r="1407" spans="4:12">
      <c r="D1407" s="110"/>
      <c r="E1407" s="139"/>
      <c r="L1407" s="28"/>
    </row>
    <row r="1408" spans="4:12">
      <c r="D1408" s="110"/>
      <c r="E1408" s="139"/>
      <c r="L1408" s="28"/>
    </row>
    <row r="1409" spans="4:12">
      <c r="D1409" s="110"/>
      <c r="E1409" s="139"/>
      <c r="L1409" s="28"/>
    </row>
    <row r="1410" spans="4:12">
      <c r="D1410" s="110"/>
      <c r="E1410" s="139"/>
      <c r="L1410" s="28"/>
    </row>
    <row r="1411" spans="4:12">
      <c r="D1411" s="110"/>
      <c r="E1411" s="139"/>
      <c r="L1411" s="28"/>
    </row>
    <row r="1412" spans="4:12">
      <c r="D1412" s="110"/>
      <c r="E1412" s="139"/>
      <c r="L1412" s="28"/>
    </row>
    <row r="1413" spans="4:12">
      <c r="D1413" s="110"/>
      <c r="E1413" s="139"/>
      <c r="L1413" s="28"/>
    </row>
    <row r="1414" spans="4:12">
      <c r="D1414" s="110"/>
      <c r="E1414" s="139"/>
      <c r="L1414" s="28"/>
    </row>
    <row r="1415" spans="4:12">
      <c r="D1415" s="110"/>
      <c r="E1415" s="139"/>
      <c r="L1415" s="28"/>
    </row>
    <row r="1416" spans="4:12">
      <c r="D1416" s="110"/>
      <c r="E1416" s="139"/>
      <c r="L1416" s="28"/>
    </row>
    <row r="1417" spans="4:12">
      <c r="D1417" s="110"/>
      <c r="E1417" s="139"/>
      <c r="L1417" s="28"/>
    </row>
    <row r="1418" spans="4:12">
      <c r="D1418" s="110"/>
      <c r="E1418" s="139"/>
      <c r="L1418" s="28"/>
    </row>
    <row r="1419" spans="4:12">
      <c r="D1419" s="110"/>
      <c r="E1419" s="139"/>
      <c r="L1419" s="28"/>
    </row>
    <row r="1420" spans="4:12">
      <c r="D1420" s="110"/>
      <c r="E1420" s="139"/>
      <c r="L1420" s="28"/>
    </row>
    <row r="1421" spans="4:12">
      <c r="D1421" s="110"/>
      <c r="E1421" s="139"/>
      <c r="L1421" s="28"/>
    </row>
    <row r="1422" spans="4:12">
      <c r="D1422" s="110"/>
      <c r="E1422" s="139"/>
      <c r="L1422" s="28"/>
    </row>
    <row r="1423" spans="4:12">
      <c r="D1423" s="110"/>
      <c r="E1423" s="139"/>
      <c r="L1423" s="28"/>
    </row>
    <row r="1424" spans="4:12">
      <c r="D1424" s="110"/>
      <c r="E1424" s="139"/>
      <c r="L1424" s="28"/>
    </row>
    <row r="1425" spans="4:12">
      <c r="D1425" s="110"/>
      <c r="E1425" s="139"/>
      <c r="L1425" s="28"/>
    </row>
    <row r="1426" spans="4:12">
      <c r="D1426" s="110"/>
      <c r="E1426" s="139"/>
      <c r="L1426" s="28"/>
    </row>
    <row r="1427" spans="4:12">
      <c r="D1427" s="110"/>
      <c r="E1427" s="139"/>
      <c r="L1427" s="28"/>
    </row>
    <row r="1428" spans="4:12">
      <c r="D1428" s="110"/>
      <c r="E1428" s="139"/>
      <c r="L1428" s="28"/>
    </row>
    <row r="1429" spans="4:12">
      <c r="D1429" s="110"/>
      <c r="E1429" s="139"/>
      <c r="L1429" s="28"/>
    </row>
    <row r="1430" spans="4:12">
      <c r="D1430" s="110"/>
      <c r="E1430" s="139"/>
      <c r="L1430" s="28"/>
    </row>
    <row r="1431" spans="4:12">
      <c r="D1431" s="110"/>
      <c r="E1431" s="139"/>
      <c r="L1431" s="28"/>
    </row>
    <row r="1432" spans="4:12">
      <c r="D1432" s="110"/>
      <c r="E1432" s="139"/>
      <c r="L1432" s="28"/>
    </row>
    <row r="1433" spans="4:12">
      <c r="D1433" s="110"/>
      <c r="E1433" s="139"/>
      <c r="L1433" s="28"/>
    </row>
    <row r="1434" spans="4:12">
      <c r="D1434" s="110"/>
      <c r="E1434" s="139"/>
      <c r="L1434" s="28"/>
    </row>
    <row r="1435" spans="4:12">
      <c r="D1435" s="110"/>
      <c r="E1435" s="139"/>
      <c r="L1435" s="28"/>
    </row>
    <row r="1436" spans="4:12">
      <c r="D1436" s="110"/>
      <c r="E1436" s="139"/>
      <c r="L1436" s="28"/>
    </row>
    <row r="1437" spans="4:12">
      <c r="D1437" s="110"/>
      <c r="E1437" s="139"/>
      <c r="L1437" s="28"/>
    </row>
    <row r="1438" spans="4:12">
      <c r="D1438" s="110"/>
      <c r="E1438" s="139"/>
      <c r="L1438" s="28"/>
    </row>
    <row r="1439" spans="4:12">
      <c r="D1439" s="110"/>
      <c r="E1439" s="139"/>
      <c r="L1439" s="28"/>
    </row>
    <row r="1440" spans="4:12">
      <c r="D1440" s="110"/>
      <c r="E1440" s="139"/>
      <c r="L1440" s="28"/>
    </row>
    <row r="1441" spans="4:12">
      <c r="D1441" s="110"/>
      <c r="E1441" s="139"/>
      <c r="L1441" s="28"/>
    </row>
    <row r="1442" spans="4:12">
      <c r="D1442" s="110"/>
      <c r="E1442" s="139"/>
      <c r="L1442" s="28"/>
    </row>
    <row r="1443" spans="4:12">
      <c r="D1443" s="110"/>
      <c r="E1443" s="139"/>
      <c r="L1443" s="28"/>
    </row>
    <row r="1444" spans="4:12">
      <c r="D1444" s="110"/>
      <c r="E1444" s="139"/>
      <c r="L1444" s="28"/>
    </row>
    <row r="1445" spans="4:12">
      <c r="D1445" s="110"/>
      <c r="E1445" s="139"/>
      <c r="L1445" s="28"/>
    </row>
    <row r="1446" spans="4:12">
      <c r="D1446" s="110"/>
      <c r="E1446" s="139"/>
      <c r="L1446" s="28"/>
    </row>
    <row r="1447" spans="4:12">
      <c r="D1447" s="110"/>
      <c r="E1447" s="139"/>
      <c r="L1447" s="28"/>
    </row>
    <row r="1448" spans="4:12">
      <c r="D1448" s="110"/>
      <c r="E1448" s="139"/>
      <c r="L1448" s="28"/>
    </row>
    <row r="1449" spans="4:12">
      <c r="D1449" s="110"/>
      <c r="E1449" s="139"/>
      <c r="L1449" s="28"/>
    </row>
    <row r="1450" spans="4:12">
      <c r="D1450" s="110"/>
      <c r="E1450" s="139"/>
      <c r="L1450" s="28"/>
    </row>
    <row r="1451" spans="4:12">
      <c r="D1451" s="110"/>
      <c r="E1451" s="139"/>
      <c r="L1451" s="28"/>
    </row>
    <row r="1452" spans="4:12">
      <c r="D1452" s="110"/>
      <c r="E1452" s="139"/>
      <c r="L1452" s="28"/>
    </row>
    <row r="1453" spans="4:12">
      <c r="D1453" s="110"/>
      <c r="E1453" s="139"/>
      <c r="L1453" s="28"/>
    </row>
    <row r="1454" spans="4:12">
      <c r="D1454" s="110"/>
      <c r="E1454" s="139"/>
      <c r="L1454" s="28"/>
    </row>
    <row r="1455" spans="4:12">
      <c r="D1455" s="110"/>
      <c r="E1455" s="139"/>
      <c r="L1455" s="28"/>
    </row>
    <row r="1456" spans="4:12">
      <c r="D1456" s="110"/>
      <c r="E1456" s="139"/>
      <c r="L1456" s="28"/>
    </row>
    <row r="1457" spans="4:12">
      <c r="D1457" s="110"/>
      <c r="E1457" s="139"/>
      <c r="L1457" s="28"/>
    </row>
    <row r="1458" spans="4:12">
      <c r="D1458" s="110"/>
      <c r="E1458" s="139"/>
      <c r="L1458" s="28"/>
    </row>
    <row r="1459" spans="4:12">
      <c r="D1459" s="110"/>
      <c r="E1459" s="139"/>
      <c r="L1459" s="28"/>
    </row>
    <row r="1460" spans="4:12">
      <c r="D1460" s="110"/>
      <c r="E1460" s="139"/>
      <c r="L1460" s="28"/>
    </row>
    <row r="1461" spans="4:12">
      <c r="D1461" s="110"/>
      <c r="E1461" s="139"/>
      <c r="L1461" s="28"/>
    </row>
    <row r="1462" spans="4:12">
      <c r="D1462" s="110"/>
      <c r="E1462" s="139"/>
      <c r="L1462" s="28"/>
    </row>
    <row r="1463" spans="4:12">
      <c r="D1463" s="110"/>
      <c r="E1463" s="139"/>
      <c r="L1463" s="28"/>
    </row>
    <row r="1464" spans="4:12">
      <c r="D1464" s="110"/>
      <c r="E1464" s="139"/>
      <c r="L1464" s="28"/>
    </row>
    <row r="1465" spans="4:12">
      <c r="D1465" s="110"/>
      <c r="E1465" s="139"/>
      <c r="L1465" s="28"/>
    </row>
    <row r="1466" spans="4:12">
      <c r="D1466" s="110"/>
      <c r="E1466" s="139"/>
      <c r="L1466" s="28"/>
    </row>
    <row r="1467" spans="4:12">
      <c r="D1467" s="110"/>
      <c r="E1467" s="139"/>
      <c r="L1467" s="28"/>
    </row>
    <row r="1468" spans="4:12">
      <c r="D1468" s="110"/>
      <c r="E1468" s="139"/>
      <c r="L1468" s="28"/>
    </row>
    <row r="1469" spans="4:12">
      <c r="D1469" s="110"/>
      <c r="E1469" s="139"/>
      <c r="L1469" s="28"/>
    </row>
    <row r="1470" spans="4:12">
      <c r="D1470" s="110"/>
      <c r="E1470" s="139"/>
      <c r="L1470" s="28"/>
    </row>
    <row r="1471" spans="4:12">
      <c r="D1471" s="110"/>
      <c r="E1471" s="139"/>
      <c r="L1471" s="28"/>
    </row>
    <row r="1472" spans="4:12">
      <c r="D1472" s="110"/>
      <c r="E1472" s="139"/>
      <c r="L1472" s="28"/>
    </row>
    <row r="1473" spans="4:12">
      <c r="D1473" s="110"/>
      <c r="E1473" s="139"/>
      <c r="L1473" s="28"/>
    </row>
    <row r="1474" spans="4:12">
      <c r="D1474" s="110"/>
      <c r="E1474" s="139"/>
      <c r="L1474" s="28"/>
    </row>
    <row r="1475" spans="4:12">
      <c r="D1475" s="110"/>
      <c r="E1475" s="139"/>
      <c r="L1475" s="28"/>
    </row>
    <row r="1476" spans="4:12">
      <c r="D1476" s="110"/>
      <c r="E1476" s="139"/>
      <c r="L1476" s="28"/>
    </row>
    <row r="1477" spans="4:12">
      <c r="D1477" s="110"/>
      <c r="E1477" s="139"/>
      <c r="L1477" s="28"/>
    </row>
    <row r="1478" spans="4:12">
      <c r="D1478" s="110"/>
      <c r="E1478" s="139"/>
      <c r="L1478" s="28"/>
    </row>
    <row r="1479" spans="4:12">
      <c r="D1479" s="110"/>
      <c r="E1479" s="139"/>
      <c r="L1479" s="28"/>
    </row>
    <row r="1480" spans="4:12">
      <c r="D1480" s="110"/>
      <c r="E1480" s="139"/>
      <c r="L1480" s="28"/>
    </row>
    <row r="1481" spans="4:12">
      <c r="D1481" s="110"/>
      <c r="E1481" s="139"/>
      <c r="L1481" s="28"/>
    </row>
    <row r="1482" spans="4:12">
      <c r="D1482" s="110"/>
      <c r="E1482" s="139"/>
      <c r="L1482" s="28"/>
    </row>
    <row r="1483" spans="4:12">
      <c r="D1483" s="110"/>
      <c r="E1483" s="139"/>
      <c r="L1483" s="28"/>
    </row>
    <row r="1484" spans="4:12">
      <c r="D1484" s="110"/>
      <c r="E1484" s="139"/>
      <c r="L1484" s="28"/>
    </row>
    <row r="1485" spans="4:12">
      <c r="D1485" s="110"/>
      <c r="E1485" s="139"/>
      <c r="L1485" s="28"/>
    </row>
    <row r="1486" spans="4:12">
      <c r="D1486" s="110"/>
      <c r="E1486" s="139"/>
      <c r="L1486" s="28"/>
    </row>
    <row r="1487" spans="4:12">
      <c r="D1487" s="110"/>
      <c r="E1487" s="139"/>
      <c r="L1487" s="28"/>
    </row>
    <row r="1488" spans="4:12">
      <c r="D1488" s="110"/>
      <c r="E1488" s="139"/>
      <c r="L1488" s="28"/>
    </row>
    <row r="1489" spans="4:12">
      <c r="D1489" s="110"/>
      <c r="E1489" s="139"/>
      <c r="L1489" s="28"/>
    </row>
    <row r="1490" spans="4:12">
      <c r="D1490" s="110"/>
      <c r="E1490" s="139"/>
      <c r="L1490" s="28"/>
    </row>
    <row r="1491" spans="4:12">
      <c r="D1491" s="110"/>
      <c r="E1491" s="139"/>
      <c r="L1491" s="28"/>
    </row>
    <row r="1492" spans="4:12">
      <c r="D1492" s="110"/>
      <c r="E1492" s="139"/>
      <c r="L1492" s="28"/>
    </row>
    <row r="1493" spans="4:12">
      <c r="D1493" s="110"/>
      <c r="E1493" s="139"/>
      <c r="L1493" s="28"/>
    </row>
    <row r="1494" spans="4:12">
      <c r="D1494" s="110"/>
      <c r="E1494" s="139"/>
      <c r="L1494" s="28"/>
    </row>
    <row r="1495" spans="4:12">
      <c r="D1495" s="110"/>
      <c r="E1495" s="139"/>
      <c r="L1495" s="28"/>
    </row>
    <row r="1496" spans="4:12">
      <c r="D1496" s="110"/>
      <c r="E1496" s="139"/>
      <c r="L1496" s="28"/>
    </row>
    <row r="1497" spans="4:12">
      <c r="D1497" s="110"/>
      <c r="E1497" s="139"/>
      <c r="L1497" s="28"/>
    </row>
    <row r="1498" spans="4:12">
      <c r="D1498" s="110"/>
      <c r="E1498" s="139"/>
      <c r="L1498" s="28"/>
    </row>
    <row r="1499" spans="4:12">
      <c r="D1499" s="110"/>
      <c r="E1499" s="139"/>
      <c r="L1499" s="28"/>
    </row>
    <row r="1500" spans="4:12">
      <c r="D1500" s="110"/>
      <c r="E1500" s="139"/>
      <c r="L1500" s="28"/>
    </row>
    <row r="1501" spans="4:12">
      <c r="D1501" s="110"/>
      <c r="E1501" s="139"/>
      <c r="L1501" s="28"/>
    </row>
    <row r="1502" spans="4:12">
      <c r="D1502" s="110"/>
      <c r="E1502" s="139"/>
      <c r="L1502" s="28"/>
    </row>
    <row r="1503" spans="4:12">
      <c r="D1503" s="110"/>
      <c r="E1503" s="139"/>
      <c r="L1503" s="28"/>
    </row>
    <row r="1504" spans="4:12">
      <c r="D1504" s="110"/>
      <c r="E1504" s="139"/>
      <c r="L1504" s="28"/>
    </row>
    <row r="1505" spans="4:12">
      <c r="D1505" s="110"/>
      <c r="E1505" s="139"/>
      <c r="L1505" s="28"/>
    </row>
    <row r="1506" spans="4:12">
      <c r="D1506" s="110"/>
      <c r="E1506" s="139"/>
      <c r="L1506" s="28"/>
    </row>
    <row r="1507" spans="4:12">
      <c r="D1507" s="110"/>
      <c r="E1507" s="139"/>
      <c r="L1507" s="28"/>
    </row>
    <row r="1508" spans="4:12">
      <c r="D1508" s="110"/>
      <c r="E1508" s="139"/>
      <c r="L1508" s="28"/>
    </row>
    <row r="1509" spans="4:12">
      <c r="D1509" s="110"/>
      <c r="E1509" s="139"/>
      <c r="L1509" s="28"/>
    </row>
    <row r="1510" spans="4:12">
      <c r="D1510" s="110"/>
      <c r="E1510" s="139"/>
      <c r="L1510" s="28"/>
    </row>
    <row r="1511" spans="4:12">
      <c r="D1511" s="110"/>
      <c r="E1511" s="139"/>
      <c r="L1511" s="28"/>
    </row>
    <row r="1512" spans="4:12">
      <c r="D1512" s="110"/>
      <c r="E1512" s="139"/>
      <c r="L1512" s="28"/>
    </row>
    <row r="1513" spans="4:12">
      <c r="D1513" s="110"/>
      <c r="E1513" s="139"/>
      <c r="L1513" s="28"/>
    </row>
    <row r="1514" spans="4:12">
      <c r="D1514" s="110"/>
      <c r="E1514" s="139"/>
      <c r="L1514" s="28"/>
    </row>
    <row r="1515" spans="4:12">
      <c r="D1515" s="110"/>
      <c r="E1515" s="139"/>
      <c r="L1515" s="28"/>
    </row>
    <row r="1516" spans="4:12">
      <c r="D1516" s="110"/>
      <c r="E1516" s="139"/>
      <c r="L1516" s="28"/>
    </row>
    <row r="1517" spans="4:12">
      <c r="D1517" s="110"/>
      <c r="E1517" s="139"/>
      <c r="L1517" s="28"/>
    </row>
    <row r="1518" spans="4:12">
      <c r="D1518" s="110"/>
      <c r="E1518" s="139"/>
      <c r="L1518" s="28"/>
    </row>
    <row r="1519" spans="4:12">
      <c r="D1519" s="110"/>
      <c r="E1519" s="139"/>
      <c r="L1519" s="28"/>
    </row>
    <row r="1520" spans="4:12">
      <c r="D1520" s="110"/>
      <c r="E1520" s="139"/>
      <c r="L1520" s="28"/>
    </row>
    <row r="1521" spans="4:12">
      <c r="D1521" s="110"/>
      <c r="E1521" s="139"/>
      <c r="L1521" s="28"/>
    </row>
    <row r="1522" spans="4:12">
      <c r="D1522" s="110"/>
      <c r="E1522" s="139"/>
      <c r="L1522" s="28"/>
    </row>
    <row r="1523" spans="4:12">
      <c r="D1523" s="110"/>
      <c r="E1523" s="139"/>
      <c r="L1523" s="28"/>
    </row>
    <row r="1524" spans="4:12">
      <c r="D1524" s="110"/>
      <c r="E1524" s="139"/>
      <c r="L1524" s="28"/>
    </row>
    <row r="1525" spans="4:12">
      <c r="D1525" s="110"/>
      <c r="E1525" s="139"/>
      <c r="L1525" s="28"/>
    </row>
    <row r="1526" spans="4:12">
      <c r="D1526" s="110"/>
      <c r="E1526" s="139"/>
      <c r="L1526" s="28"/>
    </row>
    <row r="1527" spans="4:12">
      <c r="D1527" s="110"/>
      <c r="E1527" s="139"/>
      <c r="L1527" s="28"/>
    </row>
    <row r="1528" spans="4:12">
      <c r="D1528" s="110"/>
      <c r="E1528" s="139"/>
      <c r="L1528" s="28"/>
    </row>
    <row r="1529" spans="4:12">
      <c r="D1529" s="110"/>
      <c r="E1529" s="139"/>
      <c r="L1529" s="28"/>
    </row>
    <row r="1530" spans="4:12">
      <c r="D1530" s="110"/>
      <c r="E1530" s="139"/>
      <c r="L1530" s="28"/>
    </row>
    <row r="1531" spans="4:12">
      <c r="D1531" s="110"/>
      <c r="E1531" s="139"/>
      <c r="L1531" s="28"/>
    </row>
    <row r="1532" spans="4:12">
      <c r="D1532" s="110"/>
      <c r="E1532" s="139"/>
      <c r="L1532" s="28"/>
    </row>
    <row r="1533" spans="4:12">
      <c r="D1533" s="110"/>
      <c r="E1533" s="139"/>
      <c r="L1533" s="28"/>
    </row>
    <row r="1534" spans="4:12">
      <c r="D1534" s="110"/>
      <c r="E1534" s="139"/>
      <c r="L1534" s="28"/>
    </row>
    <row r="1535" spans="4:12">
      <c r="D1535" s="110"/>
      <c r="E1535" s="139"/>
      <c r="L1535" s="28"/>
    </row>
    <row r="1536" spans="4:12">
      <c r="D1536" s="110"/>
      <c r="E1536" s="139"/>
      <c r="L1536" s="28"/>
    </row>
    <row r="1537" spans="4:12">
      <c r="D1537" s="110"/>
      <c r="E1537" s="139"/>
      <c r="L1537" s="28"/>
    </row>
    <row r="1538" spans="4:12">
      <c r="D1538" s="110"/>
      <c r="E1538" s="139"/>
      <c r="L1538" s="28"/>
    </row>
    <row r="1539" spans="4:12">
      <c r="D1539" s="110"/>
      <c r="E1539" s="139"/>
      <c r="L1539" s="28"/>
    </row>
    <row r="1540" spans="4:12">
      <c r="D1540" s="110"/>
      <c r="E1540" s="139"/>
      <c r="L1540" s="28"/>
    </row>
    <row r="1541" spans="4:12">
      <c r="D1541" s="110"/>
      <c r="E1541" s="139"/>
      <c r="L1541" s="28"/>
    </row>
    <row r="1542" spans="4:12">
      <c r="D1542" s="110"/>
      <c r="E1542" s="139"/>
      <c r="L1542" s="28"/>
    </row>
    <row r="1543" spans="4:12">
      <c r="D1543" s="110"/>
      <c r="E1543" s="139"/>
      <c r="L1543" s="28"/>
    </row>
    <row r="1544" spans="4:12">
      <c r="D1544" s="110"/>
      <c r="E1544" s="139"/>
      <c r="L1544" s="28"/>
    </row>
    <row r="1545" spans="4:12">
      <c r="D1545" s="110"/>
      <c r="E1545" s="139"/>
      <c r="L1545" s="28"/>
    </row>
    <row r="1546" spans="4:12">
      <c r="D1546" s="110"/>
      <c r="E1546" s="139"/>
      <c r="L1546" s="28"/>
    </row>
    <row r="1547" spans="4:12">
      <c r="D1547" s="110"/>
      <c r="E1547" s="139"/>
      <c r="L1547" s="28"/>
    </row>
    <row r="1548" spans="4:12">
      <c r="D1548" s="110"/>
      <c r="E1548" s="139"/>
      <c r="L1548" s="28"/>
    </row>
    <row r="1549" spans="4:12">
      <c r="D1549" s="110"/>
      <c r="E1549" s="139"/>
      <c r="L1549" s="28"/>
    </row>
    <row r="1550" spans="4:12">
      <c r="D1550" s="110"/>
      <c r="E1550" s="139"/>
      <c r="L1550" s="28"/>
    </row>
    <row r="1551" spans="4:12">
      <c r="D1551" s="110"/>
      <c r="E1551" s="139"/>
      <c r="L1551" s="28"/>
    </row>
    <row r="1552" spans="4:12">
      <c r="D1552" s="110"/>
      <c r="E1552" s="139"/>
      <c r="L1552" s="28"/>
    </row>
    <row r="1553" spans="4:12">
      <c r="D1553" s="110"/>
      <c r="E1553" s="139"/>
      <c r="L1553" s="28"/>
    </row>
    <row r="1554" spans="4:12">
      <c r="D1554" s="110"/>
      <c r="E1554" s="139"/>
      <c r="L1554" s="28"/>
    </row>
    <row r="1555" spans="4:12">
      <c r="D1555" s="110"/>
      <c r="E1555" s="139"/>
      <c r="L1555" s="28"/>
    </row>
    <row r="1556" spans="4:12">
      <c r="D1556" s="110"/>
      <c r="E1556" s="139"/>
      <c r="L1556" s="28"/>
    </row>
    <row r="1557" spans="4:12">
      <c r="D1557" s="110"/>
      <c r="E1557" s="139"/>
      <c r="L1557" s="28"/>
    </row>
    <row r="1558" spans="4:12">
      <c r="D1558" s="110"/>
      <c r="E1558" s="139"/>
      <c r="L1558" s="28"/>
    </row>
    <row r="1559" spans="4:12">
      <c r="D1559" s="110"/>
      <c r="E1559" s="139"/>
      <c r="L1559" s="28"/>
    </row>
    <row r="1560" spans="4:12">
      <c r="D1560" s="110"/>
      <c r="E1560" s="139"/>
      <c r="L1560" s="28"/>
    </row>
    <row r="1561" spans="4:12">
      <c r="D1561" s="110"/>
      <c r="E1561" s="139"/>
      <c r="L1561" s="28"/>
    </row>
    <row r="1562" spans="4:12">
      <c r="D1562" s="110"/>
      <c r="E1562" s="139"/>
      <c r="L1562" s="28"/>
    </row>
    <row r="1563" spans="4:12">
      <c r="D1563" s="110"/>
      <c r="E1563" s="139"/>
      <c r="L1563" s="28"/>
    </row>
    <row r="1564" spans="4:12">
      <c r="D1564" s="110"/>
      <c r="E1564" s="139"/>
      <c r="L1564" s="28"/>
    </row>
    <row r="1565" spans="4:12">
      <c r="D1565" s="110"/>
      <c r="E1565" s="139"/>
      <c r="L1565" s="28"/>
    </row>
    <row r="1566" spans="4:12">
      <c r="D1566" s="110"/>
      <c r="E1566" s="139"/>
      <c r="L1566" s="28"/>
    </row>
    <row r="1567" spans="4:12">
      <c r="D1567" s="110"/>
      <c r="E1567" s="139"/>
      <c r="L1567" s="28"/>
    </row>
    <row r="1568" spans="4:12">
      <c r="D1568" s="110"/>
      <c r="E1568" s="139"/>
      <c r="L1568" s="28"/>
    </row>
    <row r="1569" spans="1:12">
      <c r="D1569" s="110"/>
      <c r="E1569" s="139"/>
      <c r="L1569" s="28"/>
    </row>
    <row r="1570" spans="1:12">
      <c r="D1570" s="110"/>
      <c r="E1570" s="139"/>
      <c r="L1570" s="28"/>
    </row>
    <row r="1571" spans="1:12">
      <c r="D1571" s="110"/>
      <c r="E1571" s="139"/>
      <c r="L1571" s="28"/>
    </row>
    <row r="1572" spans="1:12">
      <c r="A1572" s="143">
        <v>45014</v>
      </c>
      <c r="D1572" s="110"/>
      <c r="E1572" s="139"/>
      <c r="L1572" s="28"/>
    </row>
    <row r="1573" spans="1:12">
      <c r="A1573" s="143"/>
      <c r="D1573" s="110"/>
      <c r="E1573" s="139"/>
      <c r="L1573" s="28"/>
    </row>
    <row r="1574" spans="1:12">
      <c r="A1574" s="143">
        <f>EDATE(A1572,18)</f>
        <v>45564</v>
      </c>
      <c r="D1574" s="110"/>
      <c r="E1574" s="139"/>
      <c r="L1574" s="28"/>
    </row>
    <row r="1575" spans="1:12">
      <c r="D1575" s="110"/>
      <c r="E1575" s="139"/>
      <c r="L1575" s="28"/>
    </row>
    <row r="1576" spans="1:12">
      <c r="D1576" s="110"/>
      <c r="E1576" s="139"/>
      <c r="L1576" s="28"/>
    </row>
    <row r="1577" spans="1:12">
      <c r="D1577" s="110"/>
      <c r="E1577" s="139"/>
      <c r="L1577" s="28"/>
    </row>
    <row r="1578" spans="1:12">
      <c r="D1578" s="110"/>
      <c r="E1578" s="139"/>
      <c r="L1578" s="28"/>
    </row>
    <row r="1579" spans="1:12">
      <c r="D1579" s="110"/>
      <c r="E1579" s="139"/>
      <c r="L1579" s="28"/>
    </row>
    <row r="1580" spans="1:12">
      <c r="D1580" s="110"/>
      <c r="E1580" s="139"/>
      <c r="L1580" s="28"/>
    </row>
    <row r="1581" spans="1:12">
      <c r="D1581" s="110"/>
      <c r="E1581" s="139"/>
      <c r="L1581" s="28"/>
    </row>
    <row r="1582" spans="1:12">
      <c r="D1582" s="110"/>
      <c r="E1582" s="139"/>
      <c r="L1582" s="28"/>
    </row>
    <row r="1583" spans="1:12">
      <c r="D1583" s="110"/>
      <c r="E1583" s="139"/>
      <c r="L1583" s="28"/>
    </row>
    <row r="1584" spans="1:12">
      <c r="D1584" s="110"/>
      <c r="E1584" s="139"/>
      <c r="L1584" s="28"/>
    </row>
    <row r="1585" spans="4:12">
      <c r="D1585" s="110"/>
      <c r="E1585" s="139"/>
      <c r="L1585" s="28"/>
    </row>
    <row r="1586" spans="4:12">
      <c r="D1586" s="110"/>
      <c r="E1586" s="139"/>
      <c r="L1586" s="28"/>
    </row>
    <row r="1587" spans="4:12">
      <c r="D1587" s="110"/>
      <c r="E1587" s="139"/>
      <c r="L1587" s="28"/>
    </row>
    <row r="1588" spans="4:12">
      <c r="D1588" s="110"/>
      <c r="E1588" s="139"/>
      <c r="L1588" s="28"/>
    </row>
    <row r="1589" spans="4:12">
      <c r="D1589" s="110"/>
      <c r="E1589" s="139"/>
      <c r="L1589" s="28"/>
    </row>
    <row r="1590" spans="4:12">
      <c r="D1590" s="110"/>
      <c r="E1590" s="139"/>
      <c r="L1590" s="28"/>
    </row>
    <row r="1591" spans="4:12">
      <c r="D1591" s="110"/>
      <c r="E1591" s="139"/>
      <c r="L1591" s="28"/>
    </row>
    <row r="1592" spans="4:12">
      <c r="D1592" s="110"/>
      <c r="E1592" s="139"/>
      <c r="L1592" s="28"/>
    </row>
    <row r="1593" spans="4:12">
      <c r="L1593" s="28"/>
    </row>
    <row r="1594" spans="4:12">
      <c r="L1594" s="28"/>
    </row>
    <row r="1595" spans="4:12">
      <c r="L1595" s="28"/>
    </row>
    <row r="1596" spans="4:12">
      <c r="L1596" s="28"/>
    </row>
    <row r="1597" spans="4:12">
      <c r="L1597" s="28"/>
    </row>
    <row r="1598" spans="4:12">
      <c r="L1598" s="28"/>
    </row>
    <row r="1599" spans="4:12">
      <c r="L1599" s="28"/>
    </row>
    <row r="1600" spans="4:12">
      <c r="L1600" s="28"/>
    </row>
    <row r="1601" spans="12:12">
      <c r="L1601" s="28"/>
    </row>
    <row r="1602" spans="12:12">
      <c r="L1602" s="28"/>
    </row>
    <row r="1603" spans="12:12">
      <c r="L1603" s="28"/>
    </row>
    <row r="1604" spans="12:12">
      <c r="L1604" s="28"/>
    </row>
    <row r="1605" spans="12:12">
      <c r="L1605" s="28"/>
    </row>
    <row r="1606" spans="12:12">
      <c r="L1606" s="28"/>
    </row>
    <row r="1607" spans="12:12">
      <c r="L1607" s="28"/>
    </row>
    <row r="1608" spans="12:12">
      <c r="L1608" s="28"/>
    </row>
    <row r="1609" spans="12:12">
      <c r="L1609" s="28"/>
    </row>
    <row r="1610" spans="12:12">
      <c r="L1610" s="28"/>
    </row>
    <row r="1611" spans="12:12">
      <c r="L1611" s="28"/>
    </row>
    <row r="1612" spans="12:12">
      <c r="L1612" s="28"/>
    </row>
    <row r="1613" spans="12:12">
      <c r="L1613" s="28"/>
    </row>
    <row r="1614" spans="12:12">
      <c r="L1614" s="28"/>
    </row>
    <row r="1615" spans="12:12">
      <c r="L1615" s="28"/>
    </row>
    <row r="1616" spans="12:12">
      <c r="L1616" s="28"/>
    </row>
    <row r="1617" spans="12:12">
      <c r="L1617" s="28"/>
    </row>
    <row r="1618" spans="12:12">
      <c r="L1618" s="28"/>
    </row>
    <row r="1619" spans="12:12">
      <c r="L1619" s="28"/>
    </row>
    <row r="1620" spans="12:12">
      <c r="L1620" s="28"/>
    </row>
    <row r="1621" spans="12:12">
      <c r="L1621" s="28"/>
    </row>
    <row r="1622" spans="12:12">
      <c r="L1622" s="28"/>
    </row>
    <row r="1623" spans="12:12">
      <c r="L1623" s="28"/>
    </row>
    <row r="1624" spans="12:12">
      <c r="L1624" s="28"/>
    </row>
    <row r="1625" spans="12:12">
      <c r="L1625" s="28"/>
    </row>
    <row r="1626" spans="12:12">
      <c r="L1626" s="28"/>
    </row>
    <row r="1627" spans="12:12">
      <c r="L1627" s="28"/>
    </row>
    <row r="1628" spans="12:12">
      <c r="L1628" s="28"/>
    </row>
    <row r="1629" spans="12:12">
      <c r="L1629" s="28"/>
    </row>
    <row r="1630" spans="12:12">
      <c r="L1630" s="28"/>
    </row>
    <row r="1631" spans="12:12">
      <c r="L1631" s="28"/>
    </row>
    <row r="1632" spans="12:12">
      <c r="L1632" s="28"/>
    </row>
    <row r="1633" spans="12:12">
      <c r="L1633" s="28"/>
    </row>
    <row r="1634" spans="12:12">
      <c r="L1634" s="28"/>
    </row>
    <row r="1635" spans="12:12">
      <c r="L1635" s="28"/>
    </row>
    <row r="1636" spans="12:12">
      <c r="L1636" s="28"/>
    </row>
    <row r="1637" spans="12:12">
      <c r="L1637" s="28"/>
    </row>
    <row r="1638" spans="12:12">
      <c r="L1638" s="28"/>
    </row>
    <row r="1639" spans="12:12">
      <c r="L1639" s="28"/>
    </row>
    <row r="1640" spans="12:12">
      <c r="L1640" s="28"/>
    </row>
    <row r="1641" spans="12:12">
      <c r="L1641" s="28"/>
    </row>
    <row r="1642" spans="12:12">
      <c r="L1642" s="28"/>
    </row>
    <row r="1643" spans="12:12">
      <c r="L1643" s="28"/>
    </row>
    <row r="1644" spans="12:12">
      <c r="L1644" s="28"/>
    </row>
    <row r="1645" spans="12:12">
      <c r="L1645" s="28"/>
    </row>
    <row r="1646" spans="12:12">
      <c r="L1646" s="28"/>
    </row>
    <row r="1647" spans="12:12">
      <c r="L1647" s="28"/>
    </row>
    <row r="1648" spans="12:12">
      <c r="L1648" s="28"/>
    </row>
    <row r="1649" spans="12:12">
      <c r="L1649" s="28"/>
    </row>
    <row r="1650" spans="12:12">
      <c r="L1650" s="28"/>
    </row>
    <row r="1651" spans="12:12">
      <c r="L1651" s="28"/>
    </row>
    <row r="1652" spans="12:12">
      <c r="L1652" s="28"/>
    </row>
    <row r="1653" spans="12:12">
      <c r="L1653" s="28"/>
    </row>
    <row r="1654" spans="12:12">
      <c r="L1654" s="28"/>
    </row>
    <row r="1655" spans="12:12">
      <c r="L1655" s="28"/>
    </row>
    <row r="1656" spans="12:12">
      <c r="L1656" s="28"/>
    </row>
    <row r="1657" spans="12:12">
      <c r="L1657" s="28"/>
    </row>
    <row r="1658" spans="12:12">
      <c r="L1658" s="28"/>
    </row>
    <row r="1659" spans="12:12">
      <c r="L1659" s="28"/>
    </row>
    <row r="1660" spans="12:12">
      <c r="L1660" s="28"/>
    </row>
    <row r="1661" spans="12:12">
      <c r="L1661" s="28"/>
    </row>
    <row r="1662" spans="12:12">
      <c r="L1662" s="28"/>
    </row>
    <row r="1663" spans="12:12">
      <c r="L1663" s="28"/>
    </row>
    <row r="1664" spans="12:12">
      <c r="L1664" s="28"/>
    </row>
    <row r="1665" spans="12:12">
      <c r="L1665" s="28"/>
    </row>
    <row r="1666" spans="12:12">
      <c r="L1666" s="28"/>
    </row>
    <row r="1667" spans="12:12">
      <c r="L1667" s="28"/>
    </row>
    <row r="1668" spans="12:12">
      <c r="L1668" s="28"/>
    </row>
    <row r="1669" spans="12:12">
      <c r="L1669" s="28"/>
    </row>
    <row r="1670" spans="12:12">
      <c r="L1670" s="28"/>
    </row>
    <row r="1671" spans="12:12">
      <c r="L1671" s="28"/>
    </row>
    <row r="1672" spans="12:12">
      <c r="L1672" s="28"/>
    </row>
    <row r="1673" spans="12:12">
      <c r="L1673" s="28"/>
    </row>
    <row r="1674" spans="12:12">
      <c r="L1674" s="28"/>
    </row>
    <row r="1675" spans="12:12">
      <c r="L1675" s="28"/>
    </row>
    <row r="1676" spans="12:12">
      <c r="L1676" s="28"/>
    </row>
    <row r="1677" spans="12:12">
      <c r="L1677" s="28"/>
    </row>
    <row r="1678" spans="12:12">
      <c r="L1678" s="28"/>
    </row>
    <row r="1679" spans="12:12">
      <c r="L1679" s="28"/>
    </row>
    <row r="1680" spans="12:12">
      <c r="L1680" s="28"/>
    </row>
    <row r="1681" spans="12:12">
      <c r="L1681" s="28"/>
    </row>
    <row r="1682" spans="12:12">
      <c r="L1682" s="28"/>
    </row>
    <row r="1683" spans="12:12">
      <c r="L1683" s="28"/>
    </row>
    <row r="1684" spans="12:12">
      <c r="L1684" s="28"/>
    </row>
    <row r="1685" spans="12:12">
      <c r="L1685" s="28"/>
    </row>
    <row r="1686" spans="12:12">
      <c r="L1686" s="28"/>
    </row>
    <row r="1687" spans="12:12">
      <c r="L1687" s="28"/>
    </row>
    <row r="1688" spans="12:12">
      <c r="L1688" s="28"/>
    </row>
    <row r="1689" spans="12:12">
      <c r="L1689" s="28"/>
    </row>
    <row r="1690" spans="12:12">
      <c r="L1690" s="28"/>
    </row>
    <row r="1691" spans="12:12">
      <c r="L1691" s="28"/>
    </row>
    <row r="1692" spans="12:12">
      <c r="L1692" s="28"/>
    </row>
    <row r="1693" spans="12:12">
      <c r="L1693" s="28"/>
    </row>
    <row r="1694" spans="12:12">
      <c r="L1694" s="28"/>
    </row>
    <row r="1695" spans="12:12">
      <c r="L1695" s="28"/>
    </row>
    <row r="1696" spans="12:12">
      <c r="L1696" s="28"/>
    </row>
    <row r="1697" spans="12:12">
      <c r="L1697" s="28"/>
    </row>
    <row r="1698" spans="12:12">
      <c r="L1698" s="28"/>
    </row>
    <row r="1699" spans="12:12">
      <c r="L1699" s="28"/>
    </row>
    <row r="1700" spans="12:12">
      <c r="L1700" s="28"/>
    </row>
    <row r="1701" spans="12:12">
      <c r="L1701" s="28"/>
    </row>
    <row r="1702" spans="12:12">
      <c r="L1702" s="28"/>
    </row>
    <row r="1703" spans="12:12">
      <c r="L1703" s="28"/>
    </row>
    <row r="1704" spans="12:12">
      <c r="L1704" s="28"/>
    </row>
    <row r="1705" spans="12:12">
      <c r="L1705" s="28"/>
    </row>
    <row r="1706" spans="12:12">
      <c r="L1706" s="28"/>
    </row>
    <row r="1707" spans="12:12">
      <c r="L1707" s="28"/>
    </row>
    <row r="1708" spans="12:12">
      <c r="L1708" s="28"/>
    </row>
    <row r="1709" spans="12:12">
      <c r="L1709" s="28"/>
    </row>
    <row r="1710" spans="12:12">
      <c r="L1710" s="28"/>
    </row>
    <row r="1711" spans="12:12">
      <c r="L1711" s="28"/>
    </row>
    <row r="1712" spans="12:12">
      <c r="L1712" s="28"/>
    </row>
    <row r="1713" spans="12:12">
      <c r="L1713" s="28"/>
    </row>
    <row r="1714" spans="12:12">
      <c r="L1714" s="28"/>
    </row>
    <row r="1715" spans="12:12">
      <c r="L1715" s="28"/>
    </row>
    <row r="1716" spans="12:12">
      <c r="L1716" s="28"/>
    </row>
    <row r="1717" spans="12:12">
      <c r="L1717" s="28"/>
    </row>
    <row r="1718" spans="12:12">
      <c r="L1718" s="28"/>
    </row>
    <row r="1719" spans="12:12">
      <c r="L1719" s="28"/>
    </row>
    <row r="1720" spans="12:12">
      <c r="L1720" s="28"/>
    </row>
    <row r="1721" spans="12:12">
      <c r="L1721" s="28"/>
    </row>
    <row r="1722" spans="12:12">
      <c r="L1722" s="28"/>
    </row>
    <row r="1723" spans="12:12">
      <c r="L1723" s="28"/>
    </row>
    <row r="1724" spans="12:12">
      <c r="L1724" s="28"/>
    </row>
    <row r="1725" spans="12:12">
      <c r="L1725" s="28"/>
    </row>
    <row r="1726" spans="12:12">
      <c r="L1726" s="28"/>
    </row>
    <row r="1727" spans="12:12">
      <c r="L1727" s="28"/>
    </row>
    <row r="1728" spans="12:12">
      <c r="L1728" s="28"/>
    </row>
    <row r="1729" spans="12:12">
      <c r="L1729" s="28"/>
    </row>
    <row r="1730" spans="12:12">
      <c r="L1730" s="28"/>
    </row>
    <row r="1731" spans="12:12">
      <c r="L1731" s="28"/>
    </row>
    <row r="1732" spans="12:12">
      <c r="L1732" s="28"/>
    </row>
    <row r="1733" spans="12:12">
      <c r="L1733" s="28"/>
    </row>
    <row r="1734" spans="12:12">
      <c r="L1734" s="28"/>
    </row>
    <row r="1735" spans="12:12">
      <c r="L1735" s="28"/>
    </row>
    <row r="1736" spans="12:12">
      <c r="L1736" s="28"/>
    </row>
    <row r="1737" spans="12:12">
      <c r="L1737" s="28"/>
    </row>
    <row r="1738" spans="12:12">
      <c r="L1738" s="28"/>
    </row>
    <row r="1739" spans="12:12">
      <c r="L1739" s="28"/>
    </row>
    <row r="1740" spans="12:12">
      <c r="L1740" s="28"/>
    </row>
    <row r="1741" spans="12:12">
      <c r="L1741" s="28"/>
    </row>
    <row r="1742" spans="12:12">
      <c r="L1742" s="28"/>
    </row>
    <row r="1743" spans="12:12">
      <c r="L1743" s="28"/>
    </row>
    <row r="1744" spans="12:12">
      <c r="L1744" s="28"/>
    </row>
    <row r="1745" spans="12:12">
      <c r="L1745" s="28"/>
    </row>
    <row r="1746" spans="12:12">
      <c r="L1746" s="28"/>
    </row>
    <row r="1747" spans="12:12">
      <c r="L1747" s="28"/>
    </row>
    <row r="1748" spans="12:12">
      <c r="L1748" s="28"/>
    </row>
    <row r="1749" spans="12:12">
      <c r="L1749" s="28"/>
    </row>
    <row r="1750" spans="12:12">
      <c r="L1750" s="28"/>
    </row>
    <row r="1751" spans="12:12">
      <c r="L1751" s="28"/>
    </row>
    <row r="1752" spans="12:12">
      <c r="L1752" s="28"/>
    </row>
    <row r="1753" spans="12:12">
      <c r="L1753" s="28"/>
    </row>
    <row r="1754" spans="12:12">
      <c r="L1754" s="28"/>
    </row>
    <row r="1755" spans="12:12">
      <c r="L1755" s="28"/>
    </row>
    <row r="1756" spans="12:12">
      <c r="L1756" s="28"/>
    </row>
    <row r="1757" spans="12:12">
      <c r="L1757" s="28"/>
    </row>
    <row r="1758" spans="12:12">
      <c r="L1758" s="28"/>
    </row>
    <row r="1759" spans="12:12">
      <c r="L1759" s="28"/>
    </row>
    <row r="1760" spans="12:12">
      <c r="L1760" s="28"/>
    </row>
    <row r="1761" spans="12:12">
      <c r="L1761" s="28"/>
    </row>
    <row r="1762" spans="12:12">
      <c r="L1762" s="28"/>
    </row>
    <row r="1763" spans="12:12">
      <c r="L1763" s="28"/>
    </row>
    <row r="1764" spans="12:12">
      <c r="L1764" s="28"/>
    </row>
    <row r="1765" spans="12:12">
      <c r="L1765" s="28"/>
    </row>
    <row r="1766" spans="12:12">
      <c r="L1766" s="28"/>
    </row>
    <row r="1767" spans="12:12">
      <c r="L1767" s="28"/>
    </row>
    <row r="1768" spans="12:12">
      <c r="L1768" s="28"/>
    </row>
    <row r="1769" spans="12:12">
      <c r="L1769" s="28"/>
    </row>
    <row r="1770" spans="12:12">
      <c r="L1770" s="28"/>
    </row>
    <row r="1771" spans="12:12">
      <c r="L1771" s="28"/>
    </row>
    <row r="1772" spans="12:12">
      <c r="L1772" s="28"/>
    </row>
    <row r="1773" spans="12:12">
      <c r="L1773" s="28"/>
    </row>
    <row r="1774" spans="12:12">
      <c r="L1774" s="28"/>
    </row>
    <row r="1775" spans="12:12">
      <c r="L1775" s="28"/>
    </row>
    <row r="1776" spans="12:12">
      <c r="L1776" s="28"/>
    </row>
    <row r="1777" spans="12:12">
      <c r="L1777" s="28"/>
    </row>
    <row r="1778" spans="12:12">
      <c r="L1778" s="28"/>
    </row>
    <row r="1779" spans="12:12">
      <c r="L1779" s="28"/>
    </row>
    <row r="1780" spans="12:12">
      <c r="L1780" s="28"/>
    </row>
    <row r="1781" spans="12:12">
      <c r="L1781" s="28"/>
    </row>
    <row r="1782" spans="12:12">
      <c r="L1782" s="28"/>
    </row>
    <row r="1783" spans="12:12">
      <c r="L1783" s="28"/>
    </row>
    <row r="1784" spans="12:12">
      <c r="L1784" s="28"/>
    </row>
    <row r="1785" spans="12:12">
      <c r="L1785" s="28"/>
    </row>
    <row r="1786" spans="12:12">
      <c r="L1786" s="28"/>
    </row>
    <row r="1787" spans="12:12">
      <c r="L1787" s="28"/>
    </row>
    <row r="1788" spans="12:12">
      <c r="L1788" s="28"/>
    </row>
    <row r="1789" spans="12:12">
      <c r="L1789" s="28"/>
    </row>
    <row r="1790" spans="12:12">
      <c r="L1790" s="28"/>
    </row>
    <row r="1791" spans="12:12">
      <c r="L1791" s="28"/>
    </row>
    <row r="1792" spans="12:12">
      <c r="L1792" s="28"/>
    </row>
    <row r="1793" spans="12:12">
      <c r="L1793" s="28"/>
    </row>
    <row r="1794" spans="12:12">
      <c r="L1794" s="28"/>
    </row>
    <row r="1795" spans="12:12">
      <c r="L1795" s="28"/>
    </row>
    <row r="1796" spans="12:12">
      <c r="L1796" s="28"/>
    </row>
    <row r="1797" spans="12:12">
      <c r="L1797" s="28"/>
    </row>
    <row r="1798" spans="12:12">
      <c r="L1798" s="28"/>
    </row>
    <row r="1799" spans="12:12">
      <c r="L1799" s="28"/>
    </row>
    <row r="1800" spans="12:12">
      <c r="L1800" s="28"/>
    </row>
    <row r="1801" spans="12:12">
      <c r="L1801" s="28"/>
    </row>
    <row r="1802" spans="12:12">
      <c r="L1802" s="28"/>
    </row>
    <row r="1803" spans="12:12">
      <c r="L1803" s="28"/>
    </row>
    <row r="1804" spans="12:12">
      <c r="L1804" s="28"/>
    </row>
    <row r="1805" spans="12:12">
      <c r="L1805" s="28"/>
    </row>
    <row r="1806" spans="12:12">
      <c r="L1806" s="28"/>
    </row>
    <row r="1807" spans="12:12">
      <c r="L1807" s="28"/>
    </row>
    <row r="1808" spans="12:12">
      <c r="L1808" s="28"/>
    </row>
    <row r="1809" spans="12:12">
      <c r="L1809" s="28"/>
    </row>
    <row r="1810" spans="12:12">
      <c r="L1810" s="28"/>
    </row>
    <row r="1811" spans="12:12">
      <c r="L1811" s="28"/>
    </row>
    <row r="1812" spans="12:12">
      <c r="L1812" s="28"/>
    </row>
    <row r="1813" spans="12:12">
      <c r="L1813" s="28"/>
    </row>
    <row r="1814" spans="12:12">
      <c r="L1814" s="28"/>
    </row>
    <row r="1815" spans="12:12">
      <c r="L1815" s="28"/>
    </row>
    <row r="1816" spans="12:12">
      <c r="L1816" s="28"/>
    </row>
    <row r="1817" spans="12:12">
      <c r="L1817" s="28"/>
    </row>
    <row r="1818" spans="12:12">
      <c r="L1818" s="28"/>
    </row>
    <row r="1819" spans="12:12">
      <c r="L1819" s="28"/>
    </row>
    <row r="1820" spans="12:12">
      <c r="L1820" s="28"/>
    </row>
    <row r="1821" spans="12:12">
      <c r="L1821" s="28"/>
    </row>
    <row r="1822" spans="12:12">
      <c r="L1822" s="28"/>
    </row>
    <row r="1823" spans="12:12">
      <c r="L1823" s="28"/>
    </row>
    <row r="1824" spans="12:12">
      <c r="L1824" s="28"/>
    </row>
    <row r="1825" spans="12:12">
      <c r="L1825" s="28"/>
    </row>
    <row r="1826" spans="12:12">
      <c r="L1826" s="28"/>
    </row>
    <row r="1827" spans="12:12">
      <c r="L1827" s="28"/>
    </row>
    <row r="1828" spans="12:12">
      <c r="L1828" s="28"/>
    </row>
    <row r="1829" spans="12:12">
      <c r="L1829" s="28"/>
    </row>
    <row r="1830" spans="12:12">
      <c r="L1830" s="28"/>
    </row>
    <row r="1831" spans="12:12">
      <c r="L1831" s="28"/>
    </row>
    <row r="1832" spans="12:12">
      <c r="L1832" s="28"/>
    </row>
    <row r="1833" spans="12:12">
      <c r="L1833" s="28"/>
    </row>
    <row r="1834" spans="12:12">
      <c r="L1834" s="28"/>
    </row>
    <row r="1835" spans="12:12">
      <c r="L1835" s="28"/>
    </row>
    <row r="1836" spans="12:12">
      <c r="L1836" s="28"/>
    </row>
    <row r="1837" spans="12:12">
      <c r="L1837" s="28"/>
    </row>
    <row r="1838" spans="12:12">
      <c r="L1838" s="28"/>
    </row>
    <row r="1839" spans="12:12">
      <c r="L1839" s="28"/>
    </row>
    <row r="1840" spans="12:12">
      <c r="L1840" s="28"/>
    </row>
    <row r="1841" spans="12:12">
      <c r="L1841" s="28"/>
    </row>
    <row r="1842" spans="12:12">
      <c r="L1842" s="28"/>
    </row>
    <row r="1843" spans="12:12">
      <c r="L1843" s="28"/>
    </row>
    <row r="1844" spans="12:12">
      <c r="L1844" s="28"/>
    </row>
    <row r="1845" spans="12:12">
      <c r="L1845" s="28"/>
    </row>
    <row r="1846" spans="12:12">
      <c r="L1846" s="28"/>
    </row>
    <row r="1847" spans="12:12">
      <c r="L1847" s="28"/>
    </row>
    <row r="1848" spans="12:12">
      <c r="L1848" s="28"/>
    </row>
    <row r="1849" spans="12:12">
      <c r="L1849" s="28"/>
    </row>
    <row r="1850" spans="12:12">
      <c r="L1850" s="28"/>
    </row>
    <row r="1851" spans="12:12">
      <c r="L1851" s="28"/>
    </row>
    <row r="1852" spans="12:12">
      <c r="L1852" s="28"/>
    </row>
    <row r="1853" spans="12:12">
      <c r="L1853" s="28"/>
    </row>
    <row r="1854" spans="12:12">
      <c r="L1854" s="28"/>
    </row>
    <row r="1855" spans="12:12">
      <c r="L1855" s="28"/>
    </row>
    <row r="1856" spans="12:12">
      <c r="L1856" s="28"/>
    </row>
    <row r="1857" spans="12:12">
      <c r="L1857" s="28"/>
    </row>
    <row r="1858" spans="12:12">
      <c r="L1858" s="28"/>
    </row>
    <row r="1859" spans="12:12">
      <c r="L1859" s="28"/>
    </row>
    <row r="1860" spans="12:12">
      <c r="L1860" s="28"/>
    </row>
    <row r="1861" spans="12:12">
      <c r="L1861" s="28"/>
    </row>
    <row r="1862" spans="12:12">
      <c r="L1862" s="28"/>
    </row>
    <row r="1863" spans="12:12">
      <c r="L1863" s="28"/>
    </row>
    <row r="1864" spans="12:12">
      <c r="L1864" s="28"/>
    </row>
    <row r="1865" spans="12:12">
      <c r="L1865" s="28"/>
    </row>
    <row r="1866" spans="12:12">
      <c r="L1866" s="28"/>
    </row>
    <row r="1867" spans="12:12">
      <c r="L1867" s="28"/>
    </row>
    <row r="1868" spans="12:12">
      <c r="L1868" s="28"/>
    </row>
    <row r="1869" spans="12:12">
      <c r="L1869" s="28"/>
    </row>
    <row r="1870" spans="12:12">
      <c r="L1870" s="28"/>
    </row>
    <row r="1871" spans="12:12">
      <c r="L1871" s="28"/>
    </row>
    <row r="1872" spans="12:12">
      <c r="L1872" s="28"/>
    </row>
    <row r="1873" spans="12:12">
      <c r="L1873" s="28"/>
    </row>
    <row r="1874" spans="12:12">
      <c r="L1874" s="28"/>
    </row>
    <row r="1875" spans="12:12">
      <c r="L1875" s="28"/>
    </row>
    <row r="1876" spans="12:12">
      <c r="L1876" s="28"/>
    </row>
    <row r="1877" spans="12:12">
      <c r="L1877" s="28"/>
    </row>
    <row r="1878" spans="12:12">
      <c r="L1878" s="28"/>
    </row>
    <row r="1879" spans="12:12">
      <c r="L1879" s="28"/>
    </row>
    <row r="1880" spans="12:12">
      <c r="L1880" s="28"/>
    </row>
    <row r="1881" spans="12:12">
      <c r="L1881" s="28"/>
    </row>
    <row r="1882" spans="12:12">
      <c r="L1882" s="28"/>
    </row>
    <row r="1883" spans="12:12">
      <c r="L1883" s="28"/>
    </row>
    <row r="1884" spans="12:12">
      <c r="L1884" s="28"/>
    </row>
    <row r="1885" spans="12:12">
      <c r="L1885" s="28"/>
    </row>
    <row r="1886" spans="12:12">
      <c r="L1886" s="28"/>
    </row>
    <row r="1887" spans="12:12">
      <c r="L1887" s="28"/>
    </row>
    <row r="1888" spans="12:12">
      <c r="L1888" s="28"/>
    </row>
    <row r="1889" spans="12:12">
      <c r="L1889" s="28"/>
    </row>
    <row r="1890" spans="12:12">
      <c r="L1890" s="28"/>
    </row>
    <row r="1891" spans="12:12">
      <c r="L1891" s="28"/>
    </row>
    <row r="1892" spans="12:12">
      <c r="L1892" s="28"/>
    </row>
    <row r="1893" spans="12:12">
      <c r="L1893" s="28"/>
    </row>
    <row r="1894" spans="12:12">
      <c r="L1894" s="28"/>
    </row>
    <row r="1895" spans="12:12">
      <c r="L1895" s="28"/>
    </row>
    <row r="1896" spans="12:12">
      <c r="L1896" s="28"/>
    </row>
    <row r="1897" spans="12:12">
      <c r="L1897" s="28"/>
    </row>
    <row r="1898" spans="12:12">
      <c r="L1898" s="28"/>
    </row>
    <row r="1899" spans="12:12">
      <c r="L1899" s="28"/>
    </row>
    <row r="1900" spans="12:12">
      <c r="L1900" s="28"/>
    </row>
    <row r="1901" spans="12:12">
      <c r="L1901" s="28"/>
    </row>
    <row r="1902" spans="12:12">
      <c r="L1902" s="28"/>
    </row>
    <row r="1903" spans="12:12">
      <c r="L1903" s="28"/>
    </row>
    <row r="1904" spans="12:12">
      <c r="L1904" s="28"/>
    </row>
    <row r="1905" spans="12:12">
      <c r="L1905" s="28"/>
    </row>
    <row r="1906" spans="12:12">
      <c r="L1906" s="28"/>
    </row>
    <row r="1907" spans="12:12">
      <c r="L1907" s="28"/>
    </row>
    <row r="1908" spans="12:12">
      <c r="L1908" s="28"/>
    </row>
    <row r="1909" spans="12:12">
      <c r="L1909" s="28"/>
    </row>
    <row r="1910" spans="12:12">
      <c r="L1910" s="28"/>
    </row>
    <row r="1911" spans="12:12">
      <c r="L1911" s="28"/>
    </row>
    <row r="1912" spans="12:12">
      <c r="L1912" s="28"/>
    </row>
    <row r="1913" spans="12:12">
      <c r="L1913" s="28"/>
    </row>
    <row r="1914" spans="12:12">
      <c r="L1914" s="28"/>
    </row>
    <row r="1915" spans="12:12">
      <c r="L1915" s="28"/>
    </row>
    <row r="1916" spans="12:12">
      <c r="L1916" s="28"/>
    </row>
    <row r="1917" spans="12:12">
      <c r="L1917" s="28"/>
    </row>
    <row r="1918" spans="12:12">
      <c r="L1918" s="28"/>
    </row>
    <row r="1919" spans="12:12">
      <c r="L1919" s="28"/>
    </row>
    <row r="1920" spans="12:12">
      <c r="L1920" s="28"/>
    </row>
    <row r="1921" spans="12:12">
      <c r="L1921" s="28"/>
    </row>
    <row r="1922" spans="12:12">
      <c r="L1922" s="28"/>
    </row>
    <row r="1923" spans="12:12">
      <c r="L1923" s="28"/>
    </row>
    <row r="1924" spans="12:12">
      <c r="L1924" s="28"/>
    </row>
    <row r="1925" spans="12:12">
      <c r="L1925" s="28"/>
    </row>
    <row r="1926" spans="12:12">
      <c r="L1926" s="28"/>
    </row>
    <row r="1927" spans="12:12">
      <c r="L1927" s="28"/>
    </row>
    <row r="1928" spans="12:12">
      <c r="L1928" s="28"/>
    </row>
    <row r="1929" spans="12:12">
      <c r="L1929" s="28"/>
    </row>
    <row r="1930" spans="12:12">
      <c r="L1930" s="28"/>
    </row>
    <row r="1931" spans="12:12">
      <c r="L1931" s="28"/>
    </row>
    <row r="1932" spans="12:12">
      <c r="L1932" s="28"/>
    </row>
    <row r="1933" spans="12:12">
      <c r="L1933" s="28"/>
    </row>
    <row r="1934" spans="12:12">
      <c r="L1934" s="28"/>
    </row>
    <row r="1935" spans="12:12">
      <c r="L1935" s="28"/>
    </row>
    <row r="1936" spans="12:12">
      <c r="L1936" s="28"/>
    </row>
    <row r="1937" spans="12:12">
      <c r="L1937" s="28"/>
    </row>
    <row r="1938" spans="12:12">
      <c r="L1938" s="28"/>
    </row>
    <row r="1939" spans="12:12">
      <c r="L1939" s="28"/>
    </row>
    <row r="1940" spans="12:12">
      <c r="L1940" s="28"/>
    </row>
    <row r="1941" spans="12:12">
      <c r="L1941" s="28"/>
    </row>
    <row r="1942" spans="12:12">
      <c r="L1942" s="28"/>
    </row>
    <row r="1943" spans="12:12">
      <c r="L1943" s="28"/>
    </row>
    <row r="1944" spans="12:12">
      <c r="L1944" s="28"/>
    </row>
    <row r="1945" spans="12:12">
      <c r="L1945" s="28"/>
    </row>
    <row r="1946" spans="12:12">
      <c r="L1946" s="28"/>
    </row>
    <row r="1947" spans="12:12">
      <c r="L1947" s="28"/>
    </row>
    <row r="1948" spans="12:12">
      <c r="L1948" s="28"/>
    </row>
    <row r="1949" spans="12:12">
      <c r="L1949" s="28"/>
    </row>
    <row r="1950" spans="12:12">
      <c r="L1950" s="28"/>
    </row>
    <row r="1951" spans="12:12">
      <c r="L1951" s="28"/>
    </row>
    <row r="1952" spans="12:12">
      <c r="L1952" s="28"/>
    </row>
    <row r="1953" spans="12:12">
      <c r="L1953" s="28"/>
    </row>
    <row r="1954" spans="12:12">
      <c r="L1954" s="28"/>
    </row>
    <row r="1955" spans="12:12">
      <c r="L1955" s="28"/>
    </row>
    <row r="1956" spans="12:12">
      <c r="L1956" s="28"/>
    </row>
    <row r="1957" spans="12:12">
      <c r="L1957" s="28"/>
    </row>
    <row r="1958" spans="12:12">
      <c r="L1958" s="28"/>
    </row>
    <row r="1959" spans="12:12">
      <c r="L1959" s="28"/>
    </row>
    <row r="1960" spans="12:12">
      <c r="L1960" s="28"/>
    </row>
    <row r="1961" spans="12:12">
      <c r="L1961" s="28"/>
    </row>
    <row r="1962" spans="12:12">
      <c r="L1962" s="28"/>
    </row>
    <row r="1963" spans="12:12">
      <c r="L1963" s="28"/>
    </row>
    <row r="1964" spans="12:12">
      <c r="L1964" s="28"/>
    </row>
    <row r="1965" spans="12:12">
      <c r="L1965" s="28"/>
    </row>
    <row r="1966" spans="12:12">
      <c r="L1966" s="28"/>
    </row>
    <row r="1967" spans="12:12">
      <c r="L1967" s="28"/>
    </row>
    <row r="1968" spans="12:12">
      <c r="L1968" s="28"/>
    </row>
    <row r="1969" spans="12:12">
      <c r="L1969" s="28"/>
    </row>
    <row r="1970" spans="12:12">
      <c r="L1970" s="28"/>
    </row>
    <row r="1971" spans="12:12">
      <c r="L1971" s="28"/>
    </row>
    <row r="1972" spans="12:12">
      <c r="L1972" s="28"/>
    </row>
    <row r="1973" spans="12:12">
      <c r="L1973" s="28"/>
    </row>
    <row r="1974" spans="12:12">
      <c r="L1974" s="28"/>
    </row>
    <row r="1975" spans="12:12">
      <c r="L1975" s="28"/>
    </row>
    <row r="1976" spans="12:12">
      <c r="L1976" s="28"/>
    </row>
    <row r="1977" spans="12:12">
      <c r="L1977" s="28"/>
    </row>
    <row r="1978" spans="12:12">
      <c r="L1978" s="28"/>
    </row>
    <row r="1979" spans="12:12">
      <c r="L1979" s="28"/>
    </row>
    <row r="1980" spans="12:12">
      <c r="L1980" s="28"/>
    </row>
    <row r="1981" spans="12:12">
      <c r="L1981" s="28"/>
    </row>
    <row r="1982" spans="12:12">
      <c r="L1982" s="28"/>
    </row>
    <row r="1983" spans="12:12">
      <c r="L1983" s="28"/>
    </row>
    <row r="1984" spans="12:12">
      <c r="L1984" s="28"/>
    </row>
    <row r="1985" spans="12:12">
      <c r="L1985" s="28"/>
    </row>
    <row r="1986" spans="12:12">
      <c r="L1986" s="28"/>
    </row>
    <row r="1987" spans="12:12">
      <c r="L1987" s="28"/>
    </row>
    <row r="1988" spans="12:12">
      <c r="L1988" s="28"/>
    </row>
    <row r="1989" spans="12:12">
      <c r="L1989" s="28"/>
    </row>
    <row r="1990" spans="12:12">
      <c r="L1990" s="28"/>
    </row>
    <row r="1991" spans="12:12">
      <c r="L1991" s="28"/>
    </row>
    <row r="1992" spans="12:12">
      <c r="L1992" s="28"/>
    </row>
    <row r="1993" spans="12:12">
      <c r="L1993" s="28"/>
    </row>
    <row r="1994" spans="12:12">
      <c r="L1994" s="28"/>
    </row>
    <row r="1995" spans="12:12">
      <c r="L1995" s="28"/>
    </row>
    <row r="1996" spans="12:12">
      <c r="L1996" s="28"/>
    </row>
    <row r="1997" spans="12:12">
      <c r="L1997" s="28"/>
    </row>
    <row r="1998" spans="12:12">
      <c r="L1998" s="28"/>
    </row>
    <row r="1999" spans="12:12">
      <c r="L1999" s="28"/>
    </row>
    <row r="2000" spans="12:12">
      <c r="L2000" s="28"/>
    </row>
    <row r="2001" spans="12:12">
      <c r="L2001" s="28"/>
    </row>
    <row r="2002" spans="12:12">
      <c r="L2002" s="28"/>
    </row>
    <row r="2003" spans="12:12">
      <c r="L2003" s="28"/>
    </row>
    <row r="2004" spans="12:12">
      <c r="L2004" s="28"/>
    </row>
    <row r="2005" spans="12:12">
      <c r="L2005" s="28"/>
    </row>
    <row r="2006" spans="12:12">
      <c r="L2006" s="28"/>
    </row>
    <row r="2007" spans="12:12">
      <c r="L2007" s="28"/>
    </row>
    <row r="2008" spans="12:12">
      <c r="L2008" s="28"/>
    </row>
    <row r="2009" spans="12:12">
      <c r="L2009" s="28"/>
    </row>
    <row r="2010" spans="12:12">
      <c r="L2010" s="28"/>
    </row>
    <row r="2011" spans="12:12">
      <c r="L2011" s="28"/>
    </row>
    <row r="2012" spans="12:12">
      <c r="L2012" s="28"/>
    </row>
    <row r="2013" spans="12:12">
      <c r="L2013" s="28"/>
    </row>
    <row r="2014" spans="12:12">
      <c r="L2014" s="28"/>
    </row>
    <row r="2015" spans="12:12">
      <c r="L2015" s="28"/>
    </row>
    <row r="2016" spans="12:12">
      <c r="L2016" s="28"/>
    </row>
    <row r="2017" spans="12:12">
      <c r="L2017" s="28"/>
    </row>
    <row r="2018" spans="12:12">
      <c r="L2018" s="28"/>
    </row>
    <row r="2019" spans="12:12">
      <c r="L2019" s="28"/>
    </row>
    <row r="2020" spans="12:12">
      <c r="L2020" s="28"/>
    </row>
    <row r="2021" spans="12:12">
      <c r="L2021" s="28"/>
    </row>
    <row r="2022" spans="12:12">
      <c r="L2022" s="28"/>
    </row>
    <row r="2023" spans="12:12">
      <c r="L2023" s="28"/>
    </row>
    <row r="2024" spans="12:12">
      <c r="L2024" s="28"/>
    </row>
    <row r="2025" spans="12:12">
      <c r="L2025" s="28"/>
    </row>
    <row r="2026" spans="12:12">
      <c r="L2026" s="28"/>
    </row>
    <row r="2027" spans="12:12">
      <c r="L2027" s="28"/>
    </row>
    <row r="2028" spans="12:12">
      <c r="L2028" s="28"/>
    </row>
    <row r="2029" spans="12:12">
      <c r="L2029" s="28"/>
    </row>
    <row r="2030" spans="12:12">
      <c r="L2030" s="28"/>
    </row>
    <row r="2031" spans="12:12">
      <c r="L2031" s="28"/>
    </row>
  </sheetData>
  <sheetProtection selectLockedCells="1" selectUnlockedCells="1"/>
  <autoFilter ref="A1:K296" xr:uid="{00000000-0001-0000-0100-000000000000}"/>
  <mergeCells count="252">
    <mergeCell ref="E159:E162"/>
    <mergeCell ref="D159:D162"/>
    <mergeCell ref="C159:C162"/>
    <mergeCell ref="B159:B162"/>
    <mergeCell ref="A159:A162"/>
    <mergeCell ref="K159:K162"/>
    <mergeCell ref="K25:K38"/>
    <mergeCell ref="E39:E40"/>
    <mergeCell ref="D39:D40"/>
    <mergeCell ref="C39:C40"/>
    <mergeCell ref="B39:B40"/>
    <mergeCell ref="A39:A40"/>
    <mergeCell ref="K39:K40"/>
    <mergeCell ref="K42:K46"/>
    <mergeCell ref="E49:E50"/>
    <mergeCell ref="D49:D50"/>
    <mergeCell ref="C49:C50"/>
    <mergeCell ref="B49:B50"/>
    <mergeCell ref="E42:E46"/>
    <mergeCell ref="D42:D46"/>
    <mergeCell ref="C42:C46"/>
    <mergeCell ref="B42:B46"/>
    <mergeCell ref="A49:A50"/>
    <mergeCell ref="K49:K50"/>
    <mergeCell ref="K47:K48"/>
    <mergeCell ref="E47:E48"/>
    <mergeCell ref="D47:D48"/>
    <mergeCell ref="C47:C48"/>
    <mergeCell ref="B47:B48"/>
    <mergeCell ref="A47:A48"/>
    <mergeCell ref="E25:E38"/>
    <mergeCell ref="D25:D38"/>
    <mergeCell ref="C25:C38"/>
    <mergeCell ref="B25:B38"/>
    <mergeCell ref="E17:E24"/>
    <mergeCell ref="D17:D24"/>
    <mergeCell ref="C17:C24"/>
    <mergeCell ref="B17:B24"/>
    <mergeCell ref="A42:A46"/>
    <mergeCell ref="A25:A38"/>
    <mergeCell ref="A17:A24"/>
    <mergeCell ref="A9:A10"/>
    <mergeCell ref="K11:K15"/>
    <mergeCell ref="A11:A15"/>
    <mergeCell ref="B11:B15"/>
    <mergeCell ref="C11:C15"/>
    <mergeCell ref="D11:D15"/>
    <mergeCell ref="E11:E15"/>
    <mergeCell ref="K9:K10"/>
    <mergeCell ref="E9:E10"/>
    <mergeCell ref="D9:D10"/>
    <mergeCell ref="C9:C10"/>
    <mergeCell ref="B9:B10"/>
    <mergeCell ref="K17:K24"/>
    <mergeCell ref="D2:D3"/>
    <mergeCell ref="C2:C3"/>
    <mergeCell ref="B2:B3"/>
    <mergeCell ref="A2:A3"/>
    <mergeCell ref="K5:K7"/>
    <mergeCell ref="A5:A7"/>
    <mergeCell ref="B5:B7"/>
    <mergeCell ref="C5:C7"/>
    <mergeCell ref="D5:D7"/>
    <mergeCell ref="E5:E7"/>
    <mergeCell ref="K2:K3"/>
    <mergeCell ref="E2:E3"/>
    <mergeCell ref="A52:A53"/>
    <mergeCell ref="K54:K55"/>
    <mergeCell ref="E54:E55"/>
    <mergeCell ref="D54:D55"/>
    <mergeCell ref="C54:C55"/>
    <mergeCell ref="B54:B55"/>
    <mergeCell ref="A54:A55"/>
    <mergeCell ref="K52:K53"/>
    <mergeCell ref="E52:E53"/>
    <mergeCell ref="D52:D53"/>
    <mergeCell ref="C52:C53"/>
    <mergeCell ref="B52:B53"/>
    <mergeCell ref="K109:K110"/>
    <mergeCell ref="A109:A110"/>
    <mergeCell ref="B109:B110"/>
    <mergeCell ref="C109:C110"/>
    <mergeCell ref="D109:D110"/>
    <mergeCell ref="E109:E110"/>
    <mergeCell ref="B59:B108"/>
    <mergeCell ref="A59:A108"/>
    <mergeCell ref="K56:K58"/>
    <mergeCell ref="K59:K108"/>
    <mergeCell ref="E59:E108"/>
    <mergeCell ref="D59:D108"/>
    <mergeCell ref="C59:C108"/>
    <mergeCell ref="E56:E58"/>
    <mergeCell ref="D56:D58"/>
    <mergeCell ref="C56:C58"/>
    <mergeCell ref="B56:B58"/>
    <mergeCell ref="A56:A58"/>
    <mergeCell ref="K111:K113"/>
    <mergeCell ref="K114:K116"/>
    <mergeCell ref="A114:A116"/>
    <mergeCell ref="B114:B116"/>
    <mergeCell ref="C114:C116"/>
    <mergeCell ref="D114:D116"/>
    <mergeCell ref="E114:E116"/>
    <mergeCell ref="A111:A113"/>
    <mergeCell ref="C111:C113"/>
    <mergeCell ref="B111:B113"/>
    <mergeCell ref="D111:D113"/>
    <mergeCell ref="E111:E113"/>
    <mergeCell ref="A119:A137"/>
    <mergeCell ref="K138:K147"/>
    <mergeCell ref="E138:E147"/>
    <mergeCell ref="C138:C147"/>
    <mergeCell ref="D138:D147"/>
    <mergeCell ref="B138:B147"/>
    <mergeCell ref="A138:A147"/>
    <mergeCell ref="K119:K137"/>
    <mergeCell ref="E119:E137"/>
    <mergeCell ref="D119:D137"/>
    <mergeCell ref="C119:C137"/>
    <mergeCell ref="B119:B137"/>
    <mergeCell ref="A155:A158"/>
    <mergeCell ref="K155:K158"/>
    <mergeCell ref="E155:E158"/>
    <mergeCell ref="D155:D158"/>
    <mergeCell ref="C155:C158"/>
    <mergeCell ref="B155:B158"/>
    <mergeCell ref="A148:A154"/>
    <mergeCell ref="B148:B154"/>
    <mergeCell ref="C148:C154"/>
    <mergeCell ref="K148:K154"/>
    <mergeCell ref="D148:D154"/>
    <mergeCell ref="E148:E154"/>
    <mergeCell ref="K163:K184"/>
    <mergeCell ref="E185:E186"/>
    <mergeCell ref="D185:D186"/>
    <mergeCell ref="C185:C186"/>
    <mergeCell ref="B185:B186"/>
    <mergeCell ref="A185:A186"/>
    <mergeCell ref="K185:K186"/>
    <mergeCell ref="E187:E189"/>
    <mergeCell ref="D187:D189"/>
    <mergeCell ref="C187:C189"/>
    <mergeCell ref="B187:B189"/>
    <mergeCell ref="A187:A189"/>
    <mergeCell ref="K187:K189"/>
    <mergeCell ref="E163:E184"/>
    <mergeCell ref="D163:D184"/>
    <mergeCell ref="C163:C184"/>
    <mergeCell ref="B163:B184"/>
    <mergeCell ref="A163:A184"/>
    <mergeCell ref="E190:E191"/>
    <mergeCell ref="D190:D191"/>
    <mergeCell ref="C190:C191"/>
    <mergeCell ref="B190:B191"/>
    <mergeCell ref="A190:A191"/>
    <mergeCell ref="K190:K191"/>
    <mergeCell ref="E192:E195"/>
    <mergeCell ref="D192:D195"/>
    <mergeCell ref="C192:C195"/>
    <mergeCell ref="B192:B195"/>
    <mergeCell ref="A192:A195"/>
    <mergeCell ref="K192:K195"/>
    <mergeCell ref="E196:E200"/>
    <mergeCell ref="D196:D200"/>
    <mergeCell ref="C196:C200"/>
    <mergeCell ref="B196:B200"/>
    <mergeCell ref="A196:A200"/>
    <mergeCell ref="K196:K200"/>
    <mergeCell ref="K201:K202"/>
    <mergeCell ref="E201:E202"/>
    <mergeCell ref="D201:D202"/>
    <mergeCell ref="C201:C202"/>
    <mergeCell ref="B201:B202"/>
    <mergeCell ref="A201:A202"/>
    <mergeCell ref="K204:K208"/>
    <mergeCell ref="E204:E208"/>
    <mergeCell ref="D204:D208"/>
    <mergeCell ref="C204:C208"/>
    <mergeCell ref="B204:B208"/>
    <mergeCell ref="A204:A208"/>
    <mergeCell ref="K209:K214"/>
    <mergeCell ref="E209:E214"/>
    <mergeCell ref="D209:D214"/>
    <mergeCell ref="C209:C214"/>
    <mergeCell ref="B209:B214"/>
    <mergeCell ref="A209:A214"/>
    <mergeCell ref="K216:K220"/>
    <mergeCell ref="E216:E220"/>
    <mergeCell ref="D216:D220"/>
    <mergeCell ref="C216:C220"/>
    <mergeCell ref="B216:B220"/>
    <mergeCell ref="A216:A220"/>
    <mergeCell ref="K221:K225"/>
    <mergeCell ref="E221:E225"/>
    <mergeCell ref="D221:D225"/>
    <mergeCell ref="C221:C225"/>
    <mergeCell ref="B221:B225"/>
    <mergeCell ref="A221:A225"/>
    <mergeCell ref="E226:E227"/>
    <mergeCell ref="D226:D227"/>
    <mergeCell ref="C226:C227"/>
    <mergeCell ref="B226:B227"/>
    <mergeCell ref="A226:A227"/>
    <mergeCell ref="K226:K227"/>
    <mergeCell ref="E228:E232"/>
    <mergeCell ref="D228:D232"/>
    <mergeCell ref="C228:C232"/>
    <mergeCell ref="B228:B232"/>
    <mergeCell ref="A228:A232"/>
    <mergeCell ref="K228:K232"/>
    <mergeCell ref="K233:K234"/>
    <mergeCell ref="E233:E234"/>
    <mergeCell ref="D233:D234"/>
    <mergeCell ref="C233:C234"/>
    <mergeCell ref="B233:B234"/>
    <mergeCell ref="A233:A234"/>
    <mergeCell ref="E235:E249"/>
    <mergeCell ref="D235:D249"/>
    <mergeCell ref="C235:C249"/>
    <mergeCell ref="B235:B249"/>
    <mergeCell ref="A235:A249"/>
    <mergeCell ref="K235:K249"/>
    <mergeCell ref="E250:E275"/>
    <mergeCell ref="D250:D275"/>
    <mergeCell ref="C250:C275"/>
    <mergeCell ref="B250:B275"/>
    <mergeCell ref="A250:A275"/>
    <mergeCell ref="K250:K275"/>
    <mergeCell ref="E276:E278"/>
    <mergeCell ref="D276:D278"/>
    <mergeCell ref="C276:C278"/>
    <mergeCell ref="B276:B278"/>
    <mergeCell ref="A276:A278"/>
    <mergeCell ref="K276:K278"/>
    <mergeCell ref="K295:K296"/>
    <mergeCell ref="E295:E296"/>
    <mergeCell ref="D295:D296"/>
    <mergeCell ref="C295:C296"/>
    <mergeCell ref="B295:B296"/>
    <mergeCell ref="A295:A296"/>
    <mergeCell ref="E279:E282"/>
    <mergeCell ref="D279:D282"/>
    <mergeCell ref="C279:C282"/>
    <mergeCell ref="B279:B282"/>
    <mergeCell ref="A279:A282"/>
    <mergeCell ref="K279:K282"/>
    <mergeCell ref="B283:B284"/>
    <mergeCell ref="A283:A284"/>
    <mergeCell ref="C283:C284"/>
    <mergeCell ref="D283:D284"/>
    <mergeCell ref="E283:E284"/>
    <mergeCell ref="K283:K284"/>
  </mergeCells>
  <phoneticPr fontId="5" type="noConversion"/>
  <pageMargins left="0.35433070866141736" right="0.51181102362204722" top="0.78740157480314965" bottom="0.78740157480314965" header="0.51181102362204722" footer="0.51181102362204722"/>
  <pageSetup paperSize="9" scale="10" firstPageNumber="0" fitToHeight="0" orientation="landscape" verticalDpi="300" r:id="rId1"/>
  <headerFooter alignWithMargins="0"/>
  <rowBreaks count="1" manualBreakCount="1">
    <brk id="28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4">
    <pageSetUpPr fitToPage="1"/>
  </sheetPr>
  <dimension ref="A1:S99"/>
  <sheetViews>
    <sheetView zoomScale="96" zoomScaleNormal="96" workbookViewId="0">
      <pane ySplit="2" topLeftCell="E4" activePane="bottomLeft" state="frozen"/>
      <selection pane="bottomLeft" activeCell="D21" sqref="D21"/>
    </sheetView>
  </sheetViews>
  <sheetFormatPr defaultRowHeight="15"/>
  <cols>
    <col min="1" max="1" width="13.140625" style="2" customWidth="1"/>
    <col min="2" max="2" width="12.28515625" style="2" customWidth="1"/>
    <col min="3" max="3" width="13.28515625" style="2" customWidth="1"/>
    <col min="4" max="4" width="31.140625" style="2" customWidth="1"/>
    <col min="5" max="5" width="50" style="2" customWidth="1"/>
    <col min="6" max="6" width="60.85546875" style="2" customWidth="1"/>
    <col min="7" max="7" width="17.85546875" style="2" bestFit="1" customWidth="1"/>
    <col min="8" max="8" width="15" style="20" customWidth="1"/>
    <col min="9" max="9" width="14.5703125" style="2" customWidth="1"/>
    <col min="10" max="10" width="13.140625" style="2" customWidth="1"/>
    <col min="11" max="11" width="21.5703125" style="2" customWidth="1"/>
    <col min="12" max="12" width="12" style="22" customWidth="1"/>
    <col min="13" max="15" width="10.7109375" customWidth="1"/>
    <col min="16" max="16" width="5.140625" customWidth="1"/>
    <col min="17" max="17" width="10.7109375" customWidth="1"/>
    <col min="18" max="18" width="16.140625" customWidth="1"/>
    <col min="19" max="19" width="13.42578125" customWidth="1"/>
  </cols>
  <sheetData>
    <row r="1" spans="1:14" ht="15.75" thickBot="1">
      <c r="A1" s="264" t="s">
        <v>492</v>
      </c>
      <c r="B1" s="144"/>
      <c r="C1" s="144"/>
      <c r="D1" s="144"/>
      <c r="E1" s="144"/>
      <c r="F1" s="144"/>
      <c r="G1" s="144"/>
      <c r="H1" s="144"/>
      <c r="I1" s="144"/>
      <c r="J1" s="144"/>
      <c r="K1" s="265"/>
    </row>
    <row r="2" spans="1:14" ht="45.75" thickBot="1">
      <c r="A2" s="266" t="s">
        <v>493</v>
      </c>
      <c r="B2" s="267" t="s">
        <v>494</v>
      </c>
      <c r="C2" s="268" t="s">
        <v>495</v>
      </c>
      <c r="D2" s="268" t="s">
        <v>496</v>
      </c>
      <c r="E2" s="268" t="s">
        <v>497</v>
      </c>
      <c r="F2" s="268" t="s">
        <v>498</v>
      </c>
      <c r="G2" s="269" t="s">
        <v>499</v>
      </c>
      <c r="H2" s="269" t="s">
        <v>500</v>
      </c>
      <c r="I2" s="269" t="s">
        <v>501</v>
      </c>
      <c r="J2" s="269" t="s">
        <v>502</v>
      </c>
      <c r="K2" s="270" t="s">
        <v>503</v>
      </c>
    </row>
    <row r="3" spans="1:14" s="1" customFormat="1">
      <c r="A3" s="103">
        <v>3</v>
      </c>
      <c r="B3" s="14">
        <v>1</v>
      </c>
      <c r="C3" s="14" t="s">
        <v>504</v>
      </c>
      <c r="D3" s="8" t="s">
        <v>505</v>
      </c>
      <c r="E3" s="14" t="s">
        <v>506</v>
      </c>
      <c r="F3" s="14" t="s">
        <v>507</v>
      </c>
      <c r="G3" s="40">
        <v>45666</v>
      </c>
      <c r="H3" s="41">
        <v>45688</v>
      </c>
      <c r="I3" s="14">
        <v>195092</v>
      </c>
      <c r="J3" s="42" t="s">
        <v>508</v>
      </c>
      <c r="K3" s="104" t="s">
        <v>509</v>
      </c>
      <c r="L3" s="39"/>
      <c r="M3" s="21"/>
      <c r="N3" s="21"/>
    </row>
    <row r="4" spans="1:14" s="1" customFormat="1">
      <c r="A4" s="103">
        <v>2</v>
      </c>
      <c r="B4" s="14">
        <v>2</v>
      </c>
      <c r="C4" s="14" t="s">
        <v>510</v>
      </c>
      <c r="D4" s="14" t="s">
        <v>511</v>
      </c>
      <c r="E4" s="14" t="s">
        <v>512</v>
      </c>
      <c r="F4" s="43" t="s">
        <v>513</v>
      </c>
      <c r="G4" s="40">
        <v>45665</v>
      </c>
      <c r="H4" s="41">
        <v>45688</v>
      </c>
      <c r="I4" s="14"/>
      <c r="J4" s="42" t="s">
        <v>508</v>
      </c>
      <c r="K4" s="104" t="s">
        <v>514</v>
      </c>
      <c r="L4" s="39"/>
      <c r="M4" s="21"/>
      <c r="N4" s="21"/>
    </row>
    <row r="5" spans="1:14">
      <c r="A5" s="103">
        <v>1</v>
      </c>
      <c r="B5" s="14">
        <v>2</v>
      </c>
      <c r="C5" s="14" t="s">
        <v>515</v>
      </c>
      <c r="D5" s="21" t="s">
        <v>516</v>
      </c>
      <c r="E5" s="14" t="s">
        <v>517</v>
      </c>
      <c r="F5" s="14" t="s">
        <v>518</v>
      </c>
      <c r="G5" s="40">
        <v>45681</v>
      </c>
      <c r="H5" s="41">
        <v>45716</v>
      </c>
      <c r="I5" s="14"/>
      <c r="J5" s="42"/>
      <c r="K5" s="104"/>
      <c r="L5" s="39"/>
      <c r="M5" s="23"/>
      <c r="N5" s="23"/>
    </row>
    <row r="6" spans="1:14" ht="30">
      <c r="A6" s="103">
        <v>4</v>
      </c>
      <c r="B6" s="44">
        <v>2</v>
      </c>
      <c r="C6" s="14" t="s">
        <v>519</v>
      </c>
      <c r="D6" s="14" t="s">
        <v>520</v>
      </c>
      <c r="E6" s="14" t="s">
        <v>521</v>
      </c>
      <c r="F6" s="43" t="s">
        <v>522</v>
      </c>
      <c r="G6" s="40">
        <v>45691</v>
      </c>
      <c r="H6" s="41">
        <v>45716</v>
      </c>
      <c r="I6" s="14">
        <v>166742</v>
      </c>
      <c r="J6" s="42" t="s">
        <v>508</v>
      </c>
      <c r="K6" s="104" t="s">
        <v>509</v>
      </c>
      <c r="L6" s="39"/>
      <c r="M6" s="23"/>
      <c r="N6" s="23"/>
    </row>
    <row r="7" spans="1:14" ht="45">
      <c r="A7" s="103">
        <v>7</v>
      </c>
      <c r="B7" s="14">
        <v>1</v>
      </c>
      <c r="C7" s="14" t="s">
        <v>523</v>
      </c>
      <c r="D7" s="105" t="s">
        <v>524</v>
      </c>
      <c r="E7" s="14" t="s">
        <v>525</v>
      </c>
      <c r="F7" s="43" t="s">
        <v>526</v>
      </c>
      <c r="G7" s="40">
        <v>45684</v>
      </c>
      <c r="H7" s="41">
        <v>45716</v>
      </c>
      <c r="I7" s="14"/>
      <c r="J7" s="42"/>
      <c r="K7" s="104"/>
      <c r="L7" s="45"/>
      <c r="M7" s="23"/>
      <c r="N7" s="23"/>
    </row>
    <row r="8" spans="1:14" ht="60">
      <c r="A8" s="103">
        <v>6</v>
      </c>
      <c r="B8" s="14">
        <v>2</v>
      </c>
      <c r="C8" s="14" t="s">
        <v>527</v>
      </c>
      <c r="D8" s="14" t="s">
        <v>528</v>
      </c>
      <c r="E8" s="14" t="s">
        <v>529</v>
      </c>
      <c r="F8" s="43" t="s">
        <v>530</v>
      </c>
      <c r="G8" s="40">
        <v>45646</v>
      </c>
      <c r="H8" s="41">
        <v>45716</v>
      </c>
      <c r="I8" s="14"/>
      <c r="J8" s="42"/>
      <c r="K8" s="104"/>
      <c r="L8" s="45"/>
      <c r="M8" s="23"/>
      <c r="N8" s="23"/>
    </row>
    <row r="9" spans="1:14" ht="45">
      <c r="A9" s="103">
        <v>10</v>
      </c>
      <c r="B9" s="14">
        <v>1</v>
      </c>
      <c r="C9" s="14" t="s">
        <v>531</v>
      </c>
      <c r="D9" s="14" t="s">
        <v>532</v>
      </c>
      <c r="E9" s="69" t="s">
        <v>533</v>
      </c>
      <c r="F9" s="43" t="s">
        <v>534</v>
      </c>
      <c r="G9" s="40">
        <v>45714</v>
      </c>
      <c r="H9" s="41">
        <v>45745</v>
      </c>
      <c r="I9" s="14"/>
      <c r="J9" s="42" t="s">
        <v>508</v>
      </c>
      <c r="K9" s="104" t="s">
        <v>514</v>
      </c>
      <c r="L9" s="45"/>
      <c r="M9" s="23"/>
      <c r="N9" s="23"/>
    </row>
    <row r="10" spans="1:14" ht="97.5" customHeight="1">
      <c r="A10" s="103">
        <v>11</v>
      </c>
      <c r="B10" s="4">
        <v>2</v>
      </c>
      <c r="C10" s="4" t="s">
        <v>535</v>
      </c>
      <c r="D10" s="5" t="s">
        <v>536</v>
      </c>
      <c r="E10" s="4" t="s">
        <v>537</v>
      </c>
      <c r="F10" s="106" t="s">
        <v>538</v>
      </c>
      <c r="G10" s="6">
        <v>45727</v>
      </c>
      <c r="H10" s="67">
        <v>45745</v>
      </c>
      <c r="I10" s="4"/>
      <c r="J10" s="71" t="s">
        <v>508</v>
      </c>
      <c r="K10" s="107" t="s">
        <v>514</v>
      </c>
      <c r="L10" s="45"/>
      <c r="M10" s="23"/>
      <c r="N10" s="23"/>
    </row>
    <row r="11" spans="1:14" ht="60">
      <c r="A11" s="103">
        <v>9</v>
      </c>
      <c r="B11" s="14">
        <v>2</v>
      </c>
      <c r="C11" s="14" t="s">
        <v>539</v>
      </c>
      <c r="D11" s="43" t="s">
        <v>540</v>
      </c>
      <c r="E11" s="14" t="s">
        <v>541</v>
      </c>
      <c r="F11" s="43" t="s">
        <v>542</v>
      </c>
      <c r="G11" s="40">
        <v>45729</v>
      </c>
      <c r="H11" s="41">
        <v>45745</v>
      </c>
      <c r="I11" s="14"/>
      <c r="J11" s="42" t="s">
        <v>508</v>
      </c>
      <c r="K11" s="104" t="s">
        <v>509</v>
      </c>
      <c r="L11" s="45"/>
      <c r="M11" s="23"/>
      <c r="N11" s="23"/>
    </row>
    <row r="12" spans="1:14" ht="30">
      <c r="A12" s="103">
        <v>12</v>
      </c>
      <c r="B12" s="14">
        <v>1</v>
      </c>
      <c r="C12" s="14" t="s">
        <v>543</v>
      </c>
      <c r="D12" s="14" t="s">
        <v>544</v>
      </c>
      <c r="E12" s="21" t="s">
        <v>545</v>
      </c>
      <c r="F12" s="43" t="s">
        <v>546</v>
      </c>
      <c r="G12" s="40">
        <v>45730</v>
      </c>
      <c r="H12" s="41">
        <v>45777</v>
      </c>
      <c r="I12" s="14">
        <v>159873</v>
      </c>
      <c r="J12" s="42" t="s">
        <v>508</v>
      </c>
      <c r="K12" s="104" t="s">
        <v>509</v>
      </c>
      <c r="L12" s="45"/>
      <c r="M12" s="23"/>
      <c r="N12" s="23"/>
    </row>
    <row r="13" spans="1:14" ht="39.75" customHeight="1">
      <c r="A13" s="103">
        <v>5</v>
      </c>
      <c r="B13" s="14">
        <v>8</v>
      </c>
      <c r="C13" s="14" t="s">
        <v>547</v>
      </c>
      <c r="D13" s="14" t="s">
        <v>548</v>
      </c>
      <c r="E13" s="14" t="s">
        <v>549</v>
      </c>
      <c r="F13" s="43" t="s">
        <v>550</v>
      </c>
      <c r="G13" s="40">
        <v>45749</v>
      </c>
      <c r="H13" s="61">
        <v>45777</v>
      </c>
      <c r="I13" s="14">
        <v>64252</v>
      </c>
      <c r="J13" s="40" t="s">
        <v>508</v>
      </c>
      <c r="K13" s="104" t="s">
        <v>514</v>
      </c>
      <c r="L13" s="45"/>
      <c r="M13" s="23"/>
      <c r="N13" s="23"/>
    </row>
    <row r="14" spans="1:14" s="23" customFormat="1" ht="60">
      <c r="A14" s="103">
        <v>13</v>
      </c>
      <c r="B14" s="14">
        <v>2</v>
      </c>
      <c r="C14" s="14" t="s">
        <v>551</v>
      </c>
      <c r="D14" s="14" t="s">
        <v>552</v>
      </c>
      <c r="E14" s="14" t="s">
        <v>553</v>
      </c>
      <c r="F14" s="43" t="s">
        <v>554</v>
      </c>
      <c r="G14" s="40">
        <v>45754</v>
      </c>
      <c r="H14" s="41">
        <v>45777</v>
      </c>
      <c r="I14" s="14">
        <v>159148</v>
      </c>
      <c r="J14" s="48" t="s">
        <v>508</v>
      </c>
      <c r="K14" s="104" t="s">
        <v>514</v>
      </c>
      <c r="L14" s="45"/>
    </row>
    <row r="15" spans="1:14" ht="60">
      <c r="A15" s="103">
        <v>19</v>
      </c>
      <c r="B15" s="14">
        <v>1</v>
      </c>
      <c r="C15" s="14" t="s">
        <v>555</v>
      </c>
      <c r="D15" s="14" t="s">
        <v>556</v>
      </c>
      <c r="E15" s="14" t="s">
        <v>557</v>
      </c>
      <c r="F15" s="43" t="s">
        <v>558</v>
      </c>
      <c r="G15" s="40">
        <v>45797</v>
      </c>
      <c r="H15" s="41">
        <v>45808</v>
      </c>
      <c r="I15" s="14">
        <v>199422</v>
      </c>
      <c r="J15" s="14" t="s">
        <v>508</v>
      </c>
      <c r="K15" s="104"/>
      <c r="L15" s="45"/>
      <c r="M15" s="23"/>
      <c r="N15" s="23"/>
    </row>
    <row r="16" spans="1:14" ht="60">
      <c r="A16" s="103">
        <v>16</v>
      </c>
      <c r="B16" s="14">
        <v>1</v>
      </c>
      <c r="C16" s="46" t="s">
        <v>559</v>
      </c>
      <c r="D16" s="46" t="s">
        <v>560</v>
      </c>
      <c r="E16" s="46" t="s">
        <v>561</v>
      </c>
      <c r="F16" s="66" t="s">
        <v>562</v>
      </c>
      <c r="G16" s="40">
        <v>45792</v>
      </c>
      <c r="H16" s="41">
        <v>45808</v>
      </c>
      <c r="I16" s="21">
        <v>161923</v>
      </c>
      <c r="J16" s="14" t="s">
        <v>508</v>
      </c>
      <c r="K16" s="104" t="s">
        <v>514</v>
      </c>
      <c r="L16" s="45"/>
      <c r="M16" s="23"/>
      <c r="N16" s="23"/>
    </row>
    <row r="17" spans="1:19" ht="60">
      <c r="A17" s="103">
        <v>18</v>
      </c>
      <c r="B17" s="47">
        <v>1</v>
      </c>
      <c r="C17" s="48" t="s">
        <v>563</v>
      </c>
      <c r="D17" s="48" t="s">
        <v>564</v>
      </c>
      <c r="E17" s="52" t="s">
        <v>565</v>
      </c>
      <c r="F17" s="52" t="s">
        <v>566</v>
      </c>
      <c r="G17" s="49">
        <v>45792</v>
      </c>
      <c r="H17" s="41">
        <v>45808</v>
      </c>
      <c r="I17" s="14">
        <v>162030</v>
      </c>
      <c r="J17" s="14" t="s">
        <v>508</v>
      </c>
      <c r="K17" s="104" t="s">
        <v>509</v>
      </c>
      <c r="L17" s="45"/>
      <c r="M17" s="23"/>
      <c r="N17" s="23"/>
    </row>
    <row r="18" spans="1:19" ht="27.75" customHeight="1">
      <c r="A18" s="103">
        <v>17</v>
      </c>
      <c r="B18" s="50">
        <v>3</v>
      </c>
      <c r="C18" s="85" t="s">
        <v>510</v>
      </c>
      <c r="D18" s="48" t="s">
        <v>511</v>
      </c>
      <c r="E18" s="48" t="s">
        <v>512</v>
      </c>
      <c r="F18" s="52" t="s">
        <v>513</v>
      </c>
      <c r="G18" s="49">
        <v>45785</v>
      </c>
      <c r="H18" s="41">
        <v>45808</v>
      </c>
      <c r="I18" s="72">
        <v>162117</v>
      </c>
      <c r="J18" s="40"/>
      <c r="K18" s="104" t="s">
        <v>567</v>
      </c>
      <c r="L18" s="45"/>
      <c r="M18" s="23"/>
      <c r="N18" s="23"/>
    </row>
    <row r="19" spans="1:19" ht="82.5" customHeight="1">
      <c r="A19" s="103">
        <v>8</v>
      </c>
      <c r="B19" s="14">
        <v>1</v>
      </c>
      <c r="C19" s="14" t="s">
        <v>568</v>
      </c>
      <c r="D19" s="14" t="s">
        <v>569</v>
      </c>
      <c r="E19" s="43" t="s">
        <v>570</v>
      </c>
      <c r="F19" s="70" t="s">
        <v>571</v>
      </c>
      <c r="G19" s="42">
        <v>45784</v>
      </c>
      <c r="H19" s="41">
        <v>45808</v>
      </c>
      <c r="I19" s="48">
        <v>162398</v>
      </c>
      <c r="J19" s="44" t="s">
        <v>508</v>
      </c>
      <c r="K19" s="104" t="s">
        <v>509</v>
      </c>
      <c r="L19" s="45"/>
      <c r="M19" s="23"/>
      <c r="N19" s="23"/>
    </row>
    <row r="20" spans="1:19" ht="45">
      <c r="A20" s="103">
        <v>15</v>
      </c>
      <c r="B20" s="14">
        <v>1</v>
      </c>
      <c r="C20" s="48" t="s">
        <v>572</v>
      </c>
      <c r="D20" s="48" t="s">
        <v>573</v>
      </c>
      <c r="E20" s="48" t="s">
        <v>574</v>
      </c>
      <c r="F20" s="43" t="s">
        <v>575</v>
      </c>
      <c r="G20" s="41">
        <v>45772</v>
      </c>
      <c r="H20" s="41">
        <v>45808</v>
      </c>
      <c r="I20" s="51">
        <v>202079</v>
      </c>
      <c r="J20" s="51" t="s">
        <v>508</v>
      </c>
      <c r="K20" s="104" t="s">
        <v>514</v>
      </c>
      <c r="L20" s="53"/>
      <c r="M20" s="23"/>
      <c r="N20" s="23"/>
    </row>
    <row r="21" spans="1:19" ht="30">
      <c r="A21" s="103">
        <v>14</v>
      </c>
      <c r="B21" s="14">
        <v>1</v>
      </c>
      <c r="C21" s="14" t="s">
        <v>576</v>
      </c>
      <c r="D21" s="14" t="s">
        <v>577</v>
      </c>
      <c r="E21" s="43" t="s">
        <v>578</v>
      </c>
      <c r="F21" s="43" t="s">
        <v>579</v>
      </c>
      <c r="G21" s="54">
        <v>45785</v>
      </c>
      <c r="H21" s="41">
        <v>45808</v>
      </c>
      <c r="I21" s="51">
        <v>182140</v>
      </c>
      <c r="J21" s="44" t="s">
        <v>508</v>
      </c>
      <c r="K21" s="104" t="s">
        <v>514</v>
      </c>
      <c r="L21" s="45"/>
      <c r="M21" s="23"/>
      <c r="N21" s="23"/>
    </row>
    <row r="22" spans="1:19" ht="30">
      <c r="A22" s="103">
        <v>20</v>
      </c>
      <c r="B22" s="14">
        <v>1</v>
      </c>
      <c r="C22" s="21" t="s">
        <v>580</v>
      </c>
      <c r="D22" s="46" t="s">
        <v>581</v>
      </c>
      <c r="E22" s="46" t="s">
        <v>582</v>
      </c>
      <c r="F22" s="108" t="s">
        <v>583</v>
      </c>
      <c r="G22" s="40">
        <v>45833</v>
      </c>
      <c r="H22" s="41">
        <v>45836</v>
      </c>
      <c r="I22" s="14">
        <v>185342</v>
      </c>
      <c r="J22" s="14" t="s">
        <v>508</v>
      </c>
      <c r="K22" s="104" t="s">
        <v>514</v>
      </c>
      <c r="L22" s="45"/>
      <c r="M22" s="23"/>
      <c r="N22" s="23"/>
    </row>
    <row r="23" spans="1:19" ht="30">
      <c r="A23" s="103">
        <v>21</v>
      </c>
      <c r="B23" s="47">
        <v>1</v>
      </c>
      <c r="C23" s="48" t="s">
        <v>584</v>
      </c>
      <c r="D23" s="48" t="s">
        <v>585</v>
      </c>
      <c r="E23" s="48" t="s">
        <v>586</v>
      </c>
      <c r="F23" s="52" t="s">
        <v>587</v>
      </c>
      <c r="G23" s="40">
        <v>45842</v>
      </c>
      <c r="H23" s="41">
        <v>45869</v>
      </c>
      <c r="I23" s="44">
        <v>152485</v>
      </c>
      <c r="J23" s="14" t="s">
        <v>508</v>
      </c>
      <c r="K23" s="104" t="s">
        <v>509</v>
      </c>
      <c r="L23" s="45"/>
      <c r="M23" s="23"/>
      <c r="N23" s="23"/>
    </row>
    <row r="24" spans="1:19" ht="30">
      <c r="A24" s="103">
        <v>22</v>
      </c>
      <c r="B24" s="44">
        <v>1</v>
      </c>
      <c r="C24" s="89" t="s">
        <v>588</v>
      </c>
      <c r="D24" s="21" t="s">
        <v>589</v>
      </c>
      <c r="E24" s="51" t="s">
        <v>590</v>
      </c>
      <c r="F24" s="52" t="s">
        <v>591</v>
      </c>
      <c r="G24" s="54">
        <v>45854</v>
      </c>
      <c r="H24" s="41">
        <v>45869</v>
      </c>
      <c r="I24" s="44">
        <v>195569</v>
      </c>
      <c r="J24" s="14" t="s">
        <v>508</v>
      </c>
      <c r="K24" s="104" t="s">
        <v>509</v>
      </c>
      <c r="L24" s="55"/>
      <c r="M24" s="23"/>
      <c r="N24" s="23"/>
    </row>
    <row r="25" spans="1:19" s="38" customFormat="1" ht="30">
      <c r="A25" s="103">
        <v>23</v>
      </c>
      <c r="B25" s="56">
        <v>1</v>
      </c>
      <c r="C25" s="90" t="s">
        <v>592</v>
      </c>
      <c r="D25" s="48" t="s">
        <v>593</v>
      </c>
      <c r="E25" s="21" t="s">
        <v>590</v>
      </c>
      <c r="F25" s="52" t="s">
        <v>591</v>
      </c>
      <c r="G25" s="54">
        <v>45854</v>
      </c>
      <c r="H25" s="42">
        <v>45869</v>
      </c>
      <c r="I25" s="44">
        <v>195570</v>
      </c>
      <c r="J25" s="14" t="s">
        <v>508</v>
      </c>
      <c r="K25" s="104" t="s">
        <v>509</v>
      </c>
      <c r="L25" s="53"/>
    </row>
    <row r="26" spans="1:19" s="1" customFormat="1" ht="30">
      <c r="A26" s="103">
        <v>24</v>
      </c>
      <c r="B26" s="48">
        <v>1</v>
      </c>
      <c r="C26" s="91" t="s">
        <v>594</v>
      </c>
      <c r="D26" s="48" t="s">
        <v>595</v>
      </c>
      <c r="E26" s="48" t="s">
        <v>596</v>
      </c>
      <c r="F26" s="73" t="s">
        <v>597</v>
      </c>
      <c r="G26" s="54">
        <v>45810</v>
      </c>
      <c r="H26" s="42">
        <v>45836</v>
      </c>
      <c r="I26" s="44">
        <v>185743</v>
      </c>
      <c r="J26" s="14" t="s">
        <v>508</v>
      </c>
      <c r="K26" s="104" t="s">
        <v>598</v>
      </c>
      <c r="L26" s="39"/>
      <c r="M26" s="21"/>
      <c r="N26" s="21"/>
    </row>
    <row r="27" spans="1:19" ht="45">
      <c r="A27" s="103">
        <v>25</v>
      </c>
      <c r="B27" s="57">
        <v>1</v>
      </c>
      <c r="C27" s="52" t="s">
        <v>599</v>
      </c>
      <c r="D27" s="52" t="s">
        <v>600</v>
      </c>
      <c r="E27" s="52" t="s">
        <v>601</v>
      </c>
      <c r="F27" s="73" t="s">
        <v>602</v>
      </c>
      <c r="G27" s="75">
        <v>45820</v>
      </c>
      <c r="H27" s="76">
        <v>45836</v>
      </c>
      <c r="I27" s="77">
        <v>185327</v>
      </c>
      <c r="J27" s="43" t="s">
        <v>508</v>
      </c>
      <c r="K27" s="109" t="s">
        <v>603</v>
      </c>
      <c r="L27" s="45"/>
      <c r="M27" s="23"/>
      <c r="N27" s="23"/>
    </row>
    <row r="28" spans="1:19" ht="30">
      <c r="A28" s="103">
        <v>26</v>
      </c>
      <c r="B28" s="78">
        <v>2</v>
      </c>
      <c r="C28" s="52" t="s">
        <v>604</v>
      </c>
      <c r="D28" s="74" t="s">
        <v>605</v>
      </c>
      <c r="E28" s="94" t="s">
        <v>606</v>
      </c>
      <c r="F28" s="73" t="s">
        <v>607</v>
      </c>
      <c r="G28" s="84">
        <v>45867</v>
      </c>
      <c r="H28" s="42">
        <v>45869</v>
      </c>
      <c r="I28" s="77">
        <v>170502</v>
      </c>
      <c r="J28" s="43" t="s">
        <v>508</v>
      </c>
      <c r="K28" s="109" t="s">
        <v>514</v>
      </c>
      <c r="L28" s="45"/>
      <c r="M28" s="23"/>
      <c r="N28" s="23"/>
    </row>
    <row r="29" spans="1:19" ht="45">
      <c r="A29" s="103">
        <v>27</v>
      </c>
      <c r="B29" s="43">
        <v>2</v>
      </c>
      <c r="C29" s="73" t="s">
        <v>608</v>
      </c>
      <c r="D29" s="57" t="s">
        <v>609</v>
      </c>
      <c r="E29" s="93" t="s">
        <v>610</v>
      </c>
      <c r="F29" s="81" t="s">
        <v>611</v>
      </c>
      <c r="G29" s="84">
        <v>45835</v>
      </c>
      <c r="H29" s="42">
        <v>45869</v>
      </c>
      <c r="I29" s="77">
        <v>121187</v>
      </c>
      <c r="J29" s="43" t="s">
        <v>508</v>
      </c>
      <c r="K29" s="109" t="s">
        <v>509</v>
      </c>
      <c r="L29" s="45"/>
      <c r="M29" s="58"/>
      <c r="N29" s="58"/>
      <c r="O29" s="7"/>
      <c r="P29" s="7"/>
      <c r="Q29" s="7"/>
      <c r="R29" s="7"/>
      <c r="S29" s="7"/>
    </row>
    <row r="30" spans="1:19" ht="30">
      <c r="A30" s="103">
        <v>28</v>
      </c>
      <c r="B30" s="43">
        <v>1</v>
      </c>
      <c r="C30" s="43" t="s">
        <v>612</v>
      </c>
      <c r="D30" s="66" t="s">
        <v>613</v>
      </c>
      <c r="E30" s="73" t="s">
        <v>614</v>
      </c>
      <c r="F30" s="52" t="s">
        <v>615</v>
      </c>
      <c r="G30" s="75">
        <v>45961</v>
      </c>
      <c r="H30" s="76"/>
      <c r="I30" s="77">
        <v>192272</v>
      </c>
      <c r="J30" s="43" t="s">
        <v>508</v>
      </c>
      <c r="K30" s="109" t="s">
        <v>514</v>
      </c>
      <c r="L30" s="45"/>
      <c r="M30" s="23"/>
      <c r="N30" s="23"/>
    </row>
    <row r="31" spans="1:19" ht="122.25" customHeight="1">
      <c r="A31" s="103">
        <v>29</v>
      </c>
      <c r="B31" s="43">
        <v>1</v>
      </c>
      <c r="C31" s="43" t="s">
        <v>616</v>
      </c>
      <c r="D31" s="43" t="s">
        <v>617</v>
      </c>
      <c r="E31" s="66" t="s">
        <v>618</v>
      </c>
      <c r="F31" s="59" t="s">
        <v>619</v>
      </c>
      <c r="G31" s="79">
        <v>45834</v>
      </c>
      <c r="H31" s="42">
        <v>45869</v>
      </c>
      <c r="I31" s="43">
        <v>191500</v>
      </c>
      <c r="J31" s="43" t="s">
        <v>508</v>
      </c>
      <c r="K31" s="109" t="s">
        <v>620</v>
      </c>
      <c r="L31" s="145"/>
      <c r="M31" s="145"/>
      <c r="N31" s="145"/>
    </row>
    <row r="32" spans="1:19" ht="30">
      <c r="A32" s="103">
        <v>30</v>
      </c>
      <c r="B32" s="43">
        <v>1</v>
      </c>
      <c r="C32" s="78" t="s">
        <v>621</v>
      </c>
      <c r="D32" s="80" t="s">
        <v>556</v>
      </c>
      <c r="E32" s="52" t="s">
        <v>622</v>
      </c>
      <c r="F32" s="81" t="s">
        <v>623</v>
      </c>
      <c r="G32" s="79">
        <v>45842</v>
      </c>
      <c r="H32" s="42">
        <v>45869</v>
      </c>
      <c r="I32" s="82">
        <v>196737</v>
      </c>
      <c r="J32" s="43" t="s">
        <v>508</v>
      </c>
      <c r="K32" s="109" t="s">
        <v>509</v>
      </c>
      <c r="L32" s="45"/>
      <c r="M32" s="23"/>
      <c r="N32" s="23"/>
    </row>
    <row r="33" spans="1:14" ht="30">
      <c r="A33" s="103">
        <v>31</v>
      </c>
      <c r="B33" s="43">
        <v>1</v>
      </c>
      <c r="C33" s="78" t="s">
        <v>624</v>
      </c>
      <c r="D33" s="80" t="s">
        <v>556</v>
      </c>
      <c r="E33" s="52" t="s">
        <v>622</v>
      </c>
      <c r="F33" s="81" t="s">
        <v>623</v>
      </c>
      <c r="G33" s="79">
        <v>45842</v>
      </c>
      <c r="H33" s="42">
        <v>45869</v>
      </c>
      <c r="I33" s="83">
        <v>196737</v>
      </c>
      <c r="J33" s="77" t="s">
        <v>508</v>
      </c>
      <c r="K33" s="109" t="s">
        <v>509</v>
      </c>
      <c r="L33" s="45"/>
      <c r="M33" s="23"/>
      <c r="N33" s="23"/>
    </row>
    <row r="34" spans="1:14" ht="30">
      <c r="A34" s="103">
        <v>32</v>
      </c>
      <c r="B34" s="43">
        <v>2</v>
      </c>
      <c r="C34" s="105" t="s">
        <v>625</v>
      </c>
      <c r="D34" s="78" t="s">
        <v>626</v>
      </c>
      <c r="E34" s="52" t="s">
        <v>627</v>
      </c>
      <c r="F34" s="43" t="s">
        <v>628</v>
      </c>
      <c r="G34" s="79">
        <v>45894</v>
      </c>
      <c r="H34" s="61">
        <v>45898</v>
      </c>
      <c r="I34" s="73">
        <v>172471</v>
      </c>
      <c r="J34" s="43" t="s">
        <v>508</v>
      </c>
      <c r="K34" s="109" t="s">
        <v>514</v>
      </c>
      <c r="L34" s="45"/>
      <c r="M34" s="23"/>
      <c r="N34" s="23"/>
    </row>
    <row r="35" spans="1:14" ht="29.25" customHeight="1">
      <c r="A35" s="103">
        <v>33</v>
      </c>
      <c r="B35" s="43">
        <v>2</v>
      </c>
      <c r="C35" s="43" t="s">
        <v>629</v>
      </c>
      <c r="D35" s="78" t="s">
        <v>630</v>
      </c>
      <c r="E35" s="52" t="s">
        <v>631</v>
      </c>
      <c r="F35" s="81" t="s">
        <v>632</v>
      </c>
      <c r="G35" s="79">
        <v>45876</v>
      </c>
      <c r="H35" s="76">
        <v>45898</v>
      </c>
      <c r="I35" s="43">
        <v>148165</v>
      </c>
      <c r="J35" s="43"/>
      <c r="K35" s="109" t="s">
        <v>603</v>
      </c>
      <c r="L35" s="45"/>
      <c r="M35" s="23"/>
      <c r="N35" s="23"/>
    </row>
    <row r="36" spans="1:14" ht="45">
      <c r="A36" s="103">
        <v>34</v>
      </c>
      <c r="B36" s="43">
        <v>1</v>
      </c>
      <c r="C36" s="43" t="s">
        <v>633</v>
      </c>
      <c r="D36" s="43" t="s">
        <v>634</v>
      </c>
      <c r="E36" s="52" t="s">
        <v>635</v>
      </c>
      <c r="F36" s="43" t="s">
        <v>636</v>
      </c>
      <c r="G36" s="79">
        <v>45915</v>
      </c>
      <c r="H36" s="86">
        <v>45930</v>
      </c>
      <c r="I36" s="43">
        <v>194266</v>
      </c>
      <c r="J36" s="43" t="s">
        <v>508</v>
      </c>
      <c r="K36" s="109" t="s">
        <v>509</v>
      </c>
      <c r="L36" s="45"/>
      <c r="M36" s="23"/>
      <c r="N36" s="23"/>
    </row>
    <row r="37" spans="1:14" ht="30">
      <c r="A37" s="103">
        <v>35</v>
      </c>
      <c r="B37" s="43">
        <v>1</v>
      </c>
      <c r="C37" s="43" t="s">
        <v>637</v>
      </c>
      <c r="D37" s="43" t="s">
        <v>638</v>
      </c>
      <c r="E37" s="43" t="s">
        <v>639</v>
      </c>
      <c r="F37" s="81" t="s">
        <v>640</v>
      </c>
      <c r="G37" s="79">
        <v>45951</v>
      </c>
      <c r="H37" s="76">
        <v>45961</v>
      </c>
      <c r="I37" s="43">
        <v>168012</v>
      </c>
      <c r="J37" s="43" t="s">
        <v>508</v>
      </c>
      <c r="K37" s="109" t="s">
        <v>509</v>
      </c>
      <c r="L37" s="45"/>
      <c r="M37" s="23"/>
      <c r="N37" s="23"/>
    </row>
    <row r="38" spans="1:14" ht="30">
      <c r="A38" s="103">
        <v>36</v>
      </c>
      <c r="B38" s="43">
        <v>1</v>
      </c>
      <c r="C38" s="43" t="s">
        <v>641</v>
      </c>
      <c r="D38" s="43" t="s">
        <v>642</v>
      </c>
      <c r="E38" s="105" t="s">
        <v>643</v>
      </c>
      <c r="F38" s="52" t="s">
        <v>644</v>
      </c>
      <c r="G38" s="79">
        <v>45936</v>
      </c>
      <c r="H38" s="76">
        <v>45961</v>
      </c>
      <c r="I38" s="43">
        <v>174043</v>
      </c>
      <c r="J38" s="76" t="s">
        <v>508</v>
      </c>
      <c r="K38" s="109" t="s">
        <v>514</v>
      </c>
      <c r="L38" s="45"/>
      <c r="M38" s="23"/>
      <c r="N38" s="23"/>
    </row>
    <row r="39" spans="1:14" ht="30">
      <c r="A39" s="103">
        <v>37</v>
      </c>
      <c r="B39" s="43">
        <v>1</v>
      </c>
      <c r="C39" s="43" t="s">
        <v>645</v>
      </c>
      <c r="D39" s="43" t="s">
        <v>646</v>
      </c>
      <c r="E39" s="43" t="s">
        <v>647</v>
      </c>
      <c r="F39" s="52" t="s">
        <v>648</v>
      </c>
      <c r="G39" s="79">
        <v>45931</v>
      </c>
      <c r="H39" s="76">
        <v>45961</v>
      </c>
      <c r="I39" s="43">
        <v>170611</v>
      </c>
      <c r="J39" s="43"/>
      <c r="K39" s="109" t="s">
        <v>603</v>
      </c>
      <c r="L39" s="45"/>
      <c r="M39" s="23"/>
      <c r="N39" s="23"/>
    </row>
    <row r="40" spans="1:14" ht="30">
      <c r="A40" s="103">
        <v>38</v>
      </c>
      <c r="B40" s="43">
        <v>1</v>
      </c>
      <c r="C40" s="43" t="s">
        <v>649</v>
      </c>
      <c r="D40" s="43" t="s">
        <v>650</v>
      </c>
      <c r="E40" s="43" t="s">
        <v>651</v>
      </c>
      <c r="F40" s="52" t="s">
        <v>652</v>
      </c>
      <c r="G40" s="110">
        <v>45749</v>
      </c>
      <c r="H40" s="61">
        <v>45961</v>
      </c>
      <c r="I40" s="43"/>
      <c r="J40" s="43"/>
      <c r="K40" s="109" t="s">
        <v>653</v>
      </c>
      <c r="L40" s="45"/>
      <c r="M40" s="23"/>
      <c r="N40" s="23"/>
    </row>
    <row r="41" spans="1:14" ht="30">
      <c r="A41" s="103">
        <v>39</v>
      </c>
      <c r="B41" s="43">
        <v>2</v>
      </c>
      <c r="C41" s="43" t="s">
        <v>612</v>
      </c>
      <c r="D41" s="66" t="s">
        <v>613</v>
      </c>
      <c r="E41" s="43" t="s">
        <v>614</v>
      </c>
      <c r="F41" s="52" t="s">
        <v>654</v>
      </c>
      <c r="G41" s="75">
        <v>45975</v>
      </c>
      <c r="H41" s="76">
        <v>45990</v>
      </c>
      <c r="I41" s="77">
        <v>192272</v>
      </c>
      <c r="J41" s="43" t="s">
        <v>508</v>
      </c>
      <c r="K41" s="109" t="s">
        <v>514</v>
      </c>
      <c r="L41" s="45"/>
      <c r="M41" s="23"/>
      <c r="N41" s="23"/>
    </row>
    <row r="42" spans="1:14" ht="30">
      <c r="A42" s="103">
        <v>40</v>
      </c>
      <c r="B42" s="43">
        <v>3</v>
      </c>
      <c r="C42" s="43" t="s">
        <v>655</v>
      </c>
      <c r="D42" s="43" t="s">
        <v>656</v>
      </c>
      <c r="E42" s="43" t="s">
        <v>657</v>
      </c>
      <c r="F42" s="52" t="s">
        <v>654</v>
      </c>
      <c r="G42" s="79">
        <v>45985</v>
      </c>
      <c r="H42" s="76">
        <v>45990</v>
      </c>
      <c r="I42" s="43">
        <v>152040</v>
      </c>
      <c r="J42" s="43" t="s">
        <v>508</v>
      </c>
      <c r="K42" s="109" t="s">
        <v>514</v>
      </c>
      <c r="L42" s="45"/>
      <c r="M42" s="23"/>
      <c r="N42" s="23"/>
    </row>
    <row r="43" spans="1:14" ht="30">
      <c r="A43" s="103">
        <v>41</v>
      </c>
      <c r="B43" s="43">
        <v>1</v>
      </c>
      <c r="C43" s="43" t="s">
        <v>658</v>
      </c>
      <c r="D43" s="43" t="s">
        <v>659</v>
      </c>
      <c r="E43" s="43" t="s">
        <v>660</v>
      </c>
      <c r="F43" s="43" t="s">
        <v>661</v>
      </c>
      <c r="G43" s="79"/>
      <c r="H43" s="61"/>
      <c r="I43" s="43">
        <v>202068</v>
      </c>
      <c r="J43" s="43"/>
      <c r="K43" s="109" t="s">
        <v>603</v>
      </c>
      <c r="L43" s="45"/>
      <c r="M43" s="23"/>
      <c r="N43" s="23"/>
    </row>
    <row r="44" spans="1:14" ht="45">
      <c r="A44" s="103">
        <v>42</v>
      </c>
      <c r="B44" s="43">
        <v>2</v>
      </c>
      <c r="C44" s="43" t="s">
        <v>633</v>
      </c>
      <c r="D44" s="43" t="s">
        <v>634</v>
      </c>
      <c r="E44" s="52" t="s">
        <v>635</v>
      </c>
      <c r="F44" s="43" t="s">
        <v>636</v>
      </c>
      <c r="G44" s="79">
        <v>46007</v>
      </c>
      <c r="H44" s="61">
        <v>46015</v>
      </c>
      <c r="I44" s="43"/>
      <c r="J44" s="43" t="s">
        <v>508</v>
      </c>
      <c r="K44" s="109" t="s">
        <v>509</v>
      </c>
      <c r="L44" s="45"/>
      <c r="M44" s="23"/>
      <c r="N44" s="23"/>
    </row>
    <row r="45" spans="1:14">
      <c r="A45" s="103">
        <v>43</v>
      </c>
      <c r="B45" s="43">
        <v>1</v>
      </c>
      <c r="C45" s="43" t="s">
        <v>662</v>
      </c>
      <c r="D45" s="43" t="s">
        <v>663</v>
      </c>
      <c r="E45" s="43" t="s">
        <v>561</v>
      </c>
      <c r="F45" s="43"/>
      <c r="G45" s="79"/>
      <c r="H45" s="61"/>
      <c r="I45" s="43"/>
      <c r="J45" s="43"/>
      <c r="K45" s="109" t="s">
        <v>598</v>
      </c>
      <c r="L45" s="45"/>
      <c r="M45" s="23"/>
      <c r="N45" s="23"/>
    </row>
    <row r="46" spans="1:14" ht="30">
      <c r="A46" s="103">
        <v>44</v>
      </c>
      <c r="B46" s="43">
        <v>1</v>
      </c>
      <c r="C46" s="43" t="s">
        <v>238</v>
      </c>
      <c r="D46" s="43" t="s">
        <v>664</v>
      </c>
      <c r="E46" s="43" t="s">
        <v>651</v>
      </c>
      <c r="F46" s="52" t="s">
        <v>665</v>
      </c>
      <c r="G46" s="110">
        <v>46030</v>
      </c>
      <c r="H46" s="61"/>
      <c r="I46" s="43">
        <v>212717</v>
      </c>
      <c r="J46" s="43"/>
      <c r="K46" s="109" t="s">
        <v>514</v>
      </c>
      <c r="L46" s="45"/>
      <c r="M46" s="23"/>
      <c r="N46" s="23"/>
    </row>
    <row r="47" spans="1:14">
      <c r="A47" s="103">
        <v>45</v>
      </c>
      <c r="B47" s="14">
        <v>1</v>
      </c>
      <c r="C47" s="14" t="s">
        <v>303</v>
      </c>
      <c r="D47" s="14" t="s">
        <v>666</v>
      </c>
      <c r="E47" s="14" t="s">
        <v>667</v>
      </c>
      <c r="F47" s="14" t="s">
        <v>668</v>
      </c>
      <c r="G47" s="40">
        <v>46034</v>
      </c>
      <c r="H47" s="41"/>
      <c r="I47" s="14">
        <v>213551</v>
      </c>
      <c r="J47" s="14"/>
      <c r="K47" s="104" t="s">
        <v>669</v>
      </c>
      <c r="L47" s="45"/>
      <c r="M47" s="23"/>
      <c r="N47" s="23"/>
    </row>
    <row r="48" spans="1:14" ht="45">
      <c r="A48" s="103">
        <v>46</v>
      </c>
      <c r="B48" s="14">
        <v>1</v>
      </c>
      <c r="C48" s="14" t="s">
        <v>670</v>
      </c>
      <c r="D48" s="14" t="s">
        <v>671</v>
      </c>
      <c r="E48" s="14" t="s">
        <v>672</v>
      </c>
      <c r="F48" s="43" t="s">
        <v>673</v>
      </c>
      <c r="G48" s="40">
        <v>46034</v>
      </c>
      <c r="H48" s="41"/>
      <c r="I48" s="14">
        <v>214796</v>
      </c>
      <c r="J48" s="14"/>
      <c r="K48" s="104" t="s">
        <v>669</v>
      </c>
      <c r="L48" s="45"/>
      <c r="M48" s="23"/>
      <c r="N48" s="23"/>
    </row>
    <row r="49" spans="1:14">
      <c r="A49" s="103">
        <v>47</v>
      </c>
      <c r="B49" s="14">
        <v>1</v>
      </c>
      <c r="C49" s="14" t="s">
        <v>307</v>
      </c>
      <c r="D49" s="14" t="s">
        <v>674</v>
      </c>
      <c r="E49" s="46" t="s">
        <v>239</v>
      </c>
      <c r="F49" s="46" t="s">
        <v>675</v>
      </c>
      <c r="G49" s="97">
        <v>46052</v>
      </c>
      <c r="H49" s="98"/>
      <c r="I49" s="46">
        <v>212723</v>
      </c>
      <c r="J49" s="46"/>
      <c r="K49" s="111" t="s">
        <v>514</v>
      </c>
      <c r="L49" s="45"/>
      <c r="M49" s="23"/>
      <c r="N49" s="23"/>
    </row>
    <row r="50" spans="1:14" ht="30">
      <c r="A50" s="103">
        <v>48</v>
      </c>
      <c r="B50" s="95">
        <v>1</v>
      </c>
      <c r="C50" s="95" t="s">
        <v>676</v>
      </c>
      <c r="D50" s="96" t="s">
        <v>677</v>
      </c>
      <c r="E50" s="99" t="s">
        <v>678</v>
      </c>
      <c r="F50" s="121" t="s">
        <v>679</v>
      </c>
      <c r="G50" s="101">
        <v>46052</v>
      </c>
      <c r="H50" s="101"/>
      <c r="I50" s="100">
        <v>202378</v>
      </c>
      <c r="J50" s="100"/>
      <c r="K50" s="112" t="s">
        <v>603</v>
      </c>
      <c r="L50" s="45"/>
      <c r="M50" s="23"/>
      <c r="N50" s="23"/>
    </row>
    <row r="51" spans="1:14">
      <c r="A51" s="113"/>
      <c r="B51" s="51"/>
      <c r="C51" s="51"/>
      <c r="D51" s="51"/>
      <c r="E51" s="51"/>
      <c r="F51" s="51"/>
      <c r="G51" s="41"/>
      <c r="H51" s="41"/>
      <c r="I51" s="51"/>
      <c r="J51" s="51"/>
      <c r="K51" s="114"/>
      <c r="L51" s="45"/>
      <c r="M51" s="23"/>
      <c r="N51" s="23"/>
    </row>
    <row r="52" spans="1:14">
      <c r="A52" s="103"/>
      <c r="B52" s="14"/>
      <c r="C52" s="14"/>
      <c r="D52" s="14"/>
      <c r="E52" s="14"/>
      <c r="F52" s="14"/>
      <c r="G52" s="40"/>
      <c r="H52" s="41"/>
      <c r="I52" s="14"/>
      <c r="J52" s="14"/>
      <c r="K52" s="104"/>
      <c r="L52" s="45"/>
      <c r="M52" s="23"/>
      <c r="N52" s="23"/>
    </row>
    <row r="53" spans="1:14">
      <c r="A53" s="103"/>
      <c r="B53" s="14"/>
      <c r="C53" s="14"/>
      <c r="D53" s="14"/>
      <c r="E53" s="14"/>
      <c r="F53" s="14"/>
      <c r="G53" s="40"/>
      <c r="H53" s="41"/>
      <c r="I53" s="14"/>
      <c r="J53" s="14"/>
      <c r="K53" s="104"/>
      <c r="L53" s="45"/>
      <c r="M53" s="23"/>
      <c r="N53" s="23"/>
    </row>
    <row r="54" spans="1:14">
      <c r="A54" s="103"/>
      <c r="B54" s="14"/>
      <c r="C54" s="14"/>
      <c r="D54" s="14"/>
      <c r="E54" s="14"/>
      <c r="F54" s="14"/>
      <c r="G54" s="40"/>
      <c r="H54" s="41"/>
      <c r="I54" s="14"/>
      <c r="J54" s="14"/>
      <c r="K54" s="104"/>
      <c r="L54" s="45"/>
      <c r="M54" s="23"/>
      <c r="N54" s="23"/>
    </row>
    <row r="55" spans="1:14">
      <c r="A55" s="103"/>
      <c r="B55" s="14"/>
      <c r="C55" s="14"/>
      <c r="D55" s="14"/>
      <c r="E55" s="14"/>
      <c r="F55" s="14"/>
      <c r="G55" s="40"/>
      <c r="H55" s="41"/>
      <c r="I55" s="14"/>
      <c r="J55" s="14"/>
      <c r="K55" s="104"/>
      <c r="L55" s="45"/>
      <c r="M55" s="23"/>
      <c r="N55" s="23"/>
    </row>
    <row r="56" spans="1:14">
      <c r="A56" s="103"/>
      <c r="B56" s="14"/>
      <c r="C56" s="14"/>
      <c r="D56" s="14"/>
      <c r="E56" s="14"/>
      <c r="F56" s="14"/>
      <c r="G56" s="40"/>
      <c r="H56" s="41"/>
      <c r="I56" s="14"/>
      <c r="J56" s="14"/>
      <c r="K56" s="104"/>
      <c r="L56" s="45"/>
      <c r="M56" s="23"/>
      <c r="N56" s="23"/>
    </row>
    <row r="57" spans="1:14">
      <c r="A57" s="103"/>
      <c r="B57" s="14"/>
      <c r="C57" s="14"/>
      <c r="D57" s="14"/>
      <c r="E57" s="14"/>
      <c r="F57" s="14"/>
      <c r="G57" s="40"/>
      <c r="H57" s="41"/>
      <c r="I57" s="14"/>
      <c r="J57" s="14"/>
      <c r="K57" s="104"/>
      <c r="L57" s="45"/>
      <c r="M57" s="23"/>
      <c r="N57" s="23"/>
    </row>
    <row r="58" spans="1:14">
      <c r="A58" s="103"/>
      <c r="B58" s="14"/>
      <c r="C58" s="14"/>
      <c r="D58" s="14"/>
      <c r="E58" s="14"/>
      <c r="F58" s="14"/>
      <c r="G58" s="40"/>
      <c r="H58" s="41"/>
      <c r="I58" s="14"/>
      <c r="J58" s="14"/>
      <c r="K58" s="104"/>
      <c r="L58" s="45"/>
      <c r="M58" s="23"/>
      <c r="N58" s="23"/>
    </row>
    <row r="59" spans="1:14">
      <c r="A59" s="103"/>
      <c r="B59" s="14"/>
      <c r="C59" s="14"/>
      <c r="D59" s="14"/>
      <c r="E59" s="14"/>
      <c r="F59" s="14"/>
      <c r="G59" s="40"/>
      <c r="H59" s="41"/>
      <c r="I59" s="14"/>
      <c r="J59" s="14"/>
      <c r="K59" s="104"/>
      <c r="L59" s="45"/>
      <c r="M59" s="23"/>
      <c r="N59" s="23"/>
    </row>
    <row r="60" spans="1:14">
      <c r="A60" s="103"/>
      <c r="B60" s="14"/>
      <c r="C60" s="14"/>
      <c r="D60" s="14"/>
      <c r="E60" s="14"/>
      <c r="F60" s="14"/>
      <c r="G60" s="40"/>
      <c r="H60" s="41"/>
      <c r="I60" s="14"/>
      <c r="J60" s="14"/>
      <c r="K60" s="104"/>
      <c r="L60" s="45"/>
      <c r="M60" s="23"/>
      <c r="N60" s="23"/>
    </row>
    <row r="61" spans="1:14">
      <c r="A61" s="103"/>
      <c r="B61" s="14"/>
      <c r="C61" s="14"/>
      <c r="D61" s="14"/>
      <c r="E61" s="14"/>
      <c r="F61" s="14"/>
      <c r="G61" s="40"/>
      <c r="H61" s="41"/>
      <c r="I61" s="14"/>
      <c r="J61" s="14"/>
      <c r="K61" s="104"/>
      <c r="L61" s="45"/>
      <c r="M61" s="23"/>
      <c r="N61" s="23"/>
    </row>
    <row r="62" spans="1:14">
      <c r="A62" s="103"/>
      <c r="B62" s="14"/>
      <c r="C62" s="14"/>
      <c r="D62" s="14"/>
      <c r="E62" s="14"/>
      <c r="F62" s="14"/>
      <c r="G62" s="40"/>
      <c r="H62" s="41"/>
      <c r="I62" s="14"/>
      <c r="J62" s="14"/>
      <c r="K62" s="104"/>
      <c r="L62" s="45"/>
      <c r="M62" s="23"/>
      <c r="N62" s="23"/>
    </row>
    <row r="63" spans="1:14">
      <c r="A63" s="103"/>
      <c r="B63" s="14"/>
      <c r="C63" s="14"/>
      <c r="D63" s="14"/>
      <c r="E63" s="14"/>
      <c r="F63" s="14"/>
      <c r="G63" s="40"/>
      <c r="H63" s="41"/>
      <c r="I63" s="14"/>
      <c r="J63" s="14"/>
      <c r="K63" s="104"/>
      <c r="L63" s="45"/>
      <c r="M63" s="23"/>
      <c r="N63" s="23"/>
    </row>
    <row r="64" spans="1:14">
      <c r="A64" s="103"/>
      <c r="B64" s="14"/>
      <c r="C64" s="14"/>
      <c r="D64" s="14"/>
      <c r="E64" s="14"/>
      <c r="F64" s="14"/>
      <c r="G64" s="40"/>
      <c r="H64" s="41"/>
      <c r="I64" s="14"/>
      <c r="J64" s="14"/>
      <c r="K64" s="104"/>
      <c r="L64" s="45"/>
      <c r="M64" s="23"/>
      <c r="N64" s="23"/>
    </row>
    <row r="65" spans="1:14">
      <c r="A65" s="103"/>
      <c r="B65" s="14"/>
      <c r="C65" s="14"/>
      <c r="D65" s="14"/>
      <c r="E65" s="14"/>
      <c r="F65" s="14"/>
      <c r="G65" s="40"/>
      <c r="H65" s="41"/>
      <c r="I65" s="14"/>
      <c r="J65" s="14"/>
      <c r="K65" s="104"/>
      <c r="L65" s="45"/>
      <c r="M65" s="23"/>
      <c r="N65" s="23"/>
    </row>
    <row r="66" spans="1:14">
      <c r="A66" s="103"/>
      <c r="B66" s="14"/>
      <c r="C66" s="14"/>
      <c r="D66" s="14"/>
      <c r="E66" s="14"/>
      <c r="F66" s="14"/>
      <c r="G66" s="40"/>
      <c r="H66" s="41"/>
      <c r="I66" s="14"/>
      <c r="J66" s="14"/>
      <c r="K66" s="104"/>
      <c r="L66" s="45"/>
      <c r="M66" s="23"/>
      <c r="N66" s="23"/>
    </row>
    <row r="67" spans="1:14">
      <c r="A67" s="103"/>
      <c r="B67" s="14"/>
      <c r="C67" s="14"/>
      <c r="D67" s="14"/>
      <c r="E67" s="14"/>
      <c r="F67" s="14"/>
      <c r="G67" s="40"/>
      <c r="H67" s="41"/>
      <c r="I67" s="14"/>
      <c r="J67" s="14"/>
      <c r="K67" s="104"/>
      <c r="L67" s="45"/>
      <c r="M67" s="23"/>
      <c r="N67" s="23"/>
    </row>
    <row r="68" spans="1:14">
      <c r="A68" s="103"/>
      <c r="B68" s="4"/>
      <c r="C68" s="4"/>
      <c r="D68" s="4"/>
      <c r="E68" s="4"/>
      <c r="F68" s="4"/>
      <c r="G68" s="6"/>
      <c r="H68" s="17"/>
      <c r="I68" s="4"/>
      <c r="J68" s="4"/>
      <c r="K68" s="107"/>
    </row>
    <row r="69" spans="1:14">
      <c r="A69" s="103"/>
      <c r="B69" s="4"/>
      <c r="C69" s="4"/>
      <c r="D69" s="4"/>
      <c r="E69" s="4"/>
      <c r="F69" s="4"/>
      <c r="G69" s="6"/>
      <c r="H69" s="17"/>
      <c r="I69" s="4"/>
      <c r="J69" s="4"/>
      <c r="K69" s="107"/>
    </row>
    <row r="70" spans="1:14">
      <c r="A70" s="103"/>
      <c r="B70" s="4"/>
      <c r="C70" s="4"/>
      <c r="D70" s="4"/>
      <c r="E70" s="4"/>
      <c r="F70" s="4"/>
      <c r="G70" s="6"/>
      <c r="H70" s="17"/>
      <c r="I70" s="4"/>
      <c r="J70" s="4"/>
      <c r="K70" s="107"/>
    </row>
    <row r="71" spans="1:14">
      <c r="A71" s="103"/>
      <c r="B71" s="4"/>
      <c r="C71" s="4"/>
      <c r="D71" s="4"/>
      <c r="E71" s="4"/>
      <c r="F71" s="4"/>
      <c r="G71" s="6"/>
      <c r="H71" s="17"/>
      <c r="I71" s="4"/>
      <c r="J71" s="4"/>
      <c r="K71" s="107"/>
    </row>
    <row r="72" spans="1:14">
      <c r="A72" s="103"/>
      <c r="B72" s="4"/>
      <c r="C72" s="4"/>
      <c r="D72" s="4"/>
      <c r="E72" s="4"/>
      <c r="F72" s="4"/>
      <c r="G72" s="6"/>
      <c r="H72" s="17"/>
      <c r="I72" s="4"/>
      <c r="J72" s="4"/>
      <c r="K72" s="107"/>
    </row>
    <row r="73" spans="1:14">
      <c r="A73" s="103"/>
      <c r="B73" s="4"/>
      <c r="C73" s="4"/>
      <c r="D73" s="4"/>
      <c r="E73" s="4"/>
      <c r="F73" s="4"/>
      <c r="G73" s="6"/>
      <c r="H73" s="17"/>
      <c r="I73" s="4"/>
      <c r="J73" s="4"/>
      <c r="K73" s="107"/>
    </row>
    <row r="74" spans="1:14">
      <c r="A74" s="103"/>
      <c r="B74" s="4"/>
      <c r="C74" s="4"/>
      <c r="D74" s="4"/>
      <c r="E74" s="4"/>
      <c r="F74" s="4"/>
      <c r="G74" s="6"/>
      <c r="H74" s="17"/>
      <c r="I74" s="4"/>
      <c r="J74" s="4"/>
      <c r="K74" s="107"/>
    </row>
    <row r="75" spans="1:14">
      <c r="A75" s="103"/>
      <c r="B75" s="8"/>
      <c r="C75" s="8"/>
      <c r="D75" s="8"/>
      <c r="E75" s="8"/>
      <c r="F75" s="8"/>
      <c r="G75" s="9"/>
      <c r="H75" s="18"/>
      <c r="I75" s="8"/>
      <c r="J75" s="8"/>
      <c r="K75" s="115"/>
    </row>
    <row r="76" spans="1:14">
      <c r="A76" s="103"/>
      <c r="B76" s="8"/>
      <c r="C76" s="8"/>
      <c r="D76" s="8"/>
      <c r="E76" s="8"/>
      <c r="F76" s="8"/>
      <c r="G76" s="9"/>
      <c r="H76" s="18"/>
      <c r="I76" s="8"/>
      <c r="J76" s="8"/>
      <c r="K76" s="115"/>
    </row>
    <row r="77" spans="1:14">
      <c r="A77" s="103"/>
      <c r="B77" s="12"/>
      <c r="C77" s="12"/>
      <c r="D77" s="12"/>
      <c r="E77" s="12"/>
      <c r="F77" s="12"/>
      <c r="G77" s="10"/>
      <c r="H77" s="19"/>
      <c r="I77" s="12"/>
      <c r="J77" s="12"/>
      <c r="K77" s="116"/>
    </row>
    <row r="78" spans="1:14">
      <c r="A78" s="103"/>
      <c r="B78" s="4"/>
      <c r="C78" s="4"/>
      <c r="D78" s="4"/>
      <c r="E78" s="4"/>
      <c r="F78" s="5"/>
      <c r="G78" s="6"/>
      <c r="H78" s="17"/>
      <c r="I78" s="4"/>
      <c r="J78" s="4"/>
      <c r="K78" s="107"/>
    </row>
    <row r="79" spans="1:14">
      <c r="A79" s="103"/>
      <c r="B79" s="4"/>
      <c r="C79" s="4"/>
      <c r="D79" s="4"/>
      <c r="E79" s="4"/>
      <c r="F79" s="4"/>
      <c r="G79" s="6"/>
      <c r="H79" s="17"/>
      <c r="I79" s="4"/>
      <c r="J79" s="4"/>
      <c r="K79" s="107"/>
    </row>
    <row r="80" spans="1:14">
      <c r="A80" s="103"/>
      <c r="B80" s="4"/>
      <c r="C80" s="4"/>
      <c r="D80" s="4"/>
      <c r="E80" s="4"/>
      <c r="F80" s="4"/>
      <c r="G80" s="6"/>
      <c r="H80" s="17"/>
      <c r="I80" s="4"/>
      <c r="J80" s="4"/>
      <c r="K80" s="107"/>
    </row>
    <row r="81" spans="1:11">
      <c r="A81" s="103"/>
      <c r="B81" s="4"/>
      <c r="C81" s="4"/>
      <c r="D81" s="4"/>
      <c r="E81" s="4"/>
      <c r="F81" s="4"/>
      <c r="G81" s="6"/>
      <c r="H81" s="17"/>
      <c r="I81" s="4"/>
      <c r="J81" s="4"/>
      <c r="K81" s="107"/>
    </row>
    <row r="82" spans="1:11">
      <c r="A82" s="103"/>
      <c r="B82" s="4"/>
      <c r="C82" s="14"/>
      <c r="D82" s="4"/>
      <c r="E82" s="14"/>
      <c r="F82" s="4"/>
      <c r="G82" s="6"/>
      <c r="H82" s="17"/>
      <c r="I82" s="4"/>
      <c r="J82" s="4"/>
      <c r="K82" s="107"/>
    </row>
    <row r="83" spans="1:11">
      <c r="A83" s="103"/>
      <c r="B83" s="4"/>
      <c r="C83" s="4"/>
      <c r="D83" s="5"/>
      <c r="E83" s="4"/>
      <c r="F83" s="5"/>
      <c r="G83" s="5"/>
      <c r="H83" s="5"/>
      <c r="I83" s="4"/>
      <c r="J83" s="4"/>
      <c r="K83" s="107"/>
    </row>
    <row r="84" spans="1:11">
      <c r="A84" s="103"/>
      <c r="B84" s="4"/>
      <c r="C84" s="4"/>
      <c r="D84" s="4"/>
      <c r="E84" s="4"/>
      <c r="F84" s="4"/>
      <c r="G84" s="6"/>
      <c r="H84" s="17"/>
      <c r="I84" s="4"/>
      <c r="J84" s="4"/>
      <c r="K84" s="107"/>
    </row>
    <row r="85" spans="1:11">
      <c r="A85" s="103"/>
      <c r="B85" s="4"/>
      <c r="C85" s="4"/>
      <c r="D85" s="4"/>
      <c r="E85" s="4"/>
      <c r="F85" s="4"/>
      <c r="G85" s="6"/>
      <c r="H85" s="17"/>
      <c r="I85" s="4"/>
      <c r="J85" s="4"/>
      <c r="K85" s="107"/>
    </row>
    <row r="86" spans="1:11">
      <c r="A86" s="103"/>
      <c r="B86" s="4"/>
      <c r="C86" s="4"/>
      <c r="D86" s="4"/>
      <c r="E86" s="4"/>
      <c r="F86" s="4"/>
      <c r="G86" s="6"/>
      <c r="H86" s="17"/>
      <c r="I86" s="4"/>
      <c r="J86" s="4"/>
      <c r="K86" s="107"/>
    </row>
    <row r="87" spans="1:11">
      <c r="A87" s="103"/>
      <c r="B87" s="4"/>
      <c r="C87" s="4"/>
      <c r="D87" s="4"/>
      <c r="E87" s="4"/>
      <c r="F87" s="4"/>
      <c r="G87" s="6"/>
      <c r="H87" s="17"/>
      <c r="I87" s="4"/>
      <c r="K87" s="107"/>
    </row>
    <row r="88" spans="1:11">
      <c r="A88" s="103"/>
      <c r="B88" s="4"/>
      <c r="C88" s="4"/>
      <c r="D88" s="4"/>
      <c r="E88" s="4"/>
      <c r="F88" s="4"/>
      <c r="G88" s="6"/>
      <c r="H88" s="17"/>
      <c r="I88" s="4"/>
      <c r="J88" s="4"/>
      <c r="K88" s="107"/>
    </row>
    <row r="89" spans="1:11">
      <c r="A89" s="103"/>
      <c r="B89" s="4"/>
      <c r="C89" s="4"/>
      <c r="D89" s="4"/>
      <c r="E89" s="4"/>
      <c r="F89" s="4"/>
      <c r="G89" s="6"/>
      <c r="H89" s="17"/>
      <c r="I89" s="4"/>
      <c r="J89" s="4"/>
      <c r="K89" s="107"/>
    </row>
    <row r="90" spans="1:11">
      <c r="A90" s="103"/>
      <c r="B90" s="4"/>
      <c r="C90" s="4"/>
      <c r="D90" s="4"/>
      <c r="E90" s="4"/>
      <c r="F90" s="4"/>
      <c r="G90" s="6"/>
      <c r="H90" s="17"/>
      <c r="I90" s="4"/>
      <c r="J90" s="4"/>
      <c r="K90" s="107"/>
    </row>
    <row r="91" spans="1:11">
      <c r="A91" s="103"/>
      <c r="B91" s="4"/>
      <c r="C91" s="4"/>
      <c r="D91" s="4"/>
      <c r="E91" s="4"/>
      <c r="F91" s="4"/>
      <c r="G91" s="6"/>
      <c r="H91" s="17"/>
      <c r="I91" s="4"/>
      <c r="J91" s="4"/>
      <c r="K91" s="107"/>
    </row>
    <row r="92" spans="1:11">
      <c r="A92" s="103"/>
      <c r="B92" s="4"/>
      <c r="C92" s="4"/>
      <c r="D92" s="4"/>
      <c r="E92" s="4"/>
      <c r="F92" s="4"/>
      <c r="G92" s="6"/>
      <c r="H92" s="17"/>
      <c r="I92" s="4"/>
      <c r="J92" s="4"/>
      <c r="K92" s="107"/>
    </row>
    <row r="93" spans="1:11">
      <c r="A93" s="103"/>
      <c r="B93" s="4"/>
      <c r="C93" s="4"/>
      <c r="D93" s="4"/>
      <c r="E93" s="4"/>
      <c r="F93" s="4"/>
      <c r="G93" s="6"/>
      <c r="H93" s="17"/>
      <c r="I93" s="4"/>
      <c r="J93" s="4"/>
      <c r="K93" s="107"/>
    </row>
    <row r="94" spans="1:11" ht="15.75" thickBot="1">
      <c r="A94" s="117"/>
      <c r="B94" s="118"/>
      <c r="C94" s="118"/>
      <c r="D94" s="118"/>
      <c r="E94" s="118"/>
      <c r="F94" s="118"/>
      <c r="G94" s="119"/>
      <c r="H94" s="123"/>
      <c r="I94" s="118"/>
      <c r="J94" s="118"/>
      <c r="K94" s="120"/>
    </row>
    <row r="95" spans="1:11">
      <c r="A95" s="15"/>
      <c r="B95" s="102"/>
      <c r="C95" s="102"/>
      <c r="D95" s="102"/>
      <c r="E95" s="102"/>
      <c r="F95" s="102"/>
      <c r="G95" s="67"/>
      <c r="H95" s="17"/>
      <c r="I95" s="102"/>
      <c r="J95" s="102"/>
      <c r="K95" s="102"/>
    </row>
    <row r="96" spans="1:11">
      <c r="A96" s="3"/>
      <c r="B96" s="4"/>
      <c r="C96" s="4"/>
      <c r="D96" s="4"/>
      <c r="E96" s="4"/>
      <c r="F96" s="4"/>
      <c r="G96" s="6"/>
      <c r="H96" s="17"/>
      <c r="I96" s="4"/>
      <c r="J96" s="4"/>
      <c r="K96" s="4"/>
    </row>
    <row r="97" spans="1:11">
      <c r="A97" s="3"/>
      <c r="B97" s="4"/>
      <c r="C97" s="4"/>
      <c r="D97" s="4"/>
      <c r="E97" s="4"/>
      <c r="F97" s="4"/>
      <c r="G97" s="6"/>
      <c r="H97" s="17"/>
      <c r="I97" s="4"/>
      <c r="J97" s="4"/>
      <c r="K97" s="4"/>
    </row>
    <row r="98" spans="1:11">
      <c r="A98" s="3"/>
      <c r="B98" s="4"/>
      <c r="C98" s="4"/>
      <c r="D98" s="4"/>
      <c r="E98" s="4"/>
      <c r="F98" s="4"/>
      <c r="G98" s="6"/>
      <c r="H98" s="17"/>
      <c r="I98" s="4"/>
      <c r="J98" s="4"/>
      <c r="K98" s="4"/>
    </row>
    <row r="99" spans="1:11">
      <c r="A99" s="3"/>
      <c r="B99" s="4"/>
      <c r="C99" s="4"/>
      <c r="D99" s="4"/>
      <c r="E99" s="4"/>
      <c r="F99" s="4"/>
      <c r="G99" s="6"/>
      <c r="H99" s="17"/>
      <c r="I99" s="4"/>
      <c r="J99" s="4"/>
      <c r="K99" s="4"/>
    </row>
  </sheetData>
  <sheetProtection selectLockedCells="1" selectUnlockedCells="1"/>
  <autoFilter ref="A2:K50" xr:uid="{00000000-0001-0000-0200-000000000000}"/>
  <mergeCells count="2">
    <mergeCell ref="A1:K1"/>
    <mergeCell ref="L31:N31"/>
  </mergeCells>
  <phoneticPr fontId="5" type="noConversion"/>
  <pageMargins left="0.23" right="0.51180555555555551" top="0.78749999999999998" bottom="0.78749999999999998" header="0.51180555555555551" footer="0.51180555555555551"/>
  <pageSetup paperSize="9" scale="27" firstPageNumber="0" orientation="landscape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6"/>
  <dimension ref="A1:E90"/>
  <sheetViews>
    <sheetView topLeftCell="A21" zoomScaleNormal="100" workbookViewId="0">
      <selection activeCell="G4" sqref="G4"/>
    </sheetView>
  </sheetViews>
  <sheetFormatPr defaultRowHeight="15"/>
  <cols>
    <col min="1" max="1" width="16.85546875" customWidth="1"/>
    <col min="2" max="2" width="63.7109375" customWidth="1"/>
    <col min="3" max="3" width="46.140625" customWidth="1"/>
    <col min="4" max="4" width="26.5703125" customWidth="1"/>
    <col min="5" max="5" width="26.42578125" customWidth="1"/>
  </cols>
  <sheetData>
    <row r="1" spans="1:5" ht="22.5" customHeight="1" thickBot="1">
      <c r="A1" s="146" t="s">
        <v>680</v>
      </c>
      <c r="B1" s="147"/>
      <c r="C1" s="147"/>
      <c r="D1" s="147"/>
      <c r="E1" s="147"/>
    </row>
    <row r="2" spans="1:5" ht="22.5" customHeight="1" thickBot="1">
      <c r="A2" s="271" t="s">
        <v>681</v>
      </c>
      <c r="B2" s="268" t="s">
        <v>682</v>
      </c>
      <c r="C2" s="268" t="s">
        <v>683</v>
      </c>
      <c r="D2" s="268" t="s">
        <v>684</v>
      </c>
      <c r="E2" s="268" t="s">
        <v>503</v>
      </c>
    </row>
    <row r="3" spans="1:5" ht="20.65" customHeight="1" thickBot="1">
      <c r="A3" s="272" t="s">
        <v>685</v>
      </c>
      <c r="B3" s="272" t="s">
        <v>686</v>
      </c>
      <c r="C3" s="273" t="s">
        <v>687</v>
      </c>
      <c r="D3" s="274">
        <v>45659</v>
      </c>
      <c r="E3" s="275" t="s">
        <v>688</v>
      </c>
    </row>
    <row r="4" spans="1:5" ht="20.65" customHeight="1" thickBot="1">
      <c r="A4" s="273" t="s">
        <v>18</v>
      </c>
      <c r="B4" s="272" t="s">
        <v>689</v>
      </c>
      <c r="C4" s="273" t="s">
        <v>690</v>
      </c>
      <c r="D4" s="274">
        <v>45664</v>
      </c>
      <c r="E4" s="275" t="s">
        <v>620</v>
      </c>
    </row>
    <row r="5" spans="1:5" ht="20.65" customHeight="1" thickBot="1">
      <c r="A5" s="272" t="s">
        <v>691</v>
      </c>
      <c r="B5" s="272" t="s">
        <v>692</v>
      </c>
      <c r="C5" s="275" t="s">
        <v>693</v>
      </c>
      <c r="D5" s="274">
        <v>45673</v>
      </c>
      <c r="E5" s="275" t="s">
        <v>620</v>
      </c>
    </row>
    <row r="6" spans="1:5" ht="20.65" customHeight="1" thickBot="1">
      <c r="A6" s="272" t="s">
        <v>694</v>
      </c>
      <c r="B6" s="276" t="s">
        <v>689</v>
      </c>
      <c r="C6" s="275" t="s">
        <v>690</v>
      </c>
      <c r="D6" s="274">
        <v>45695</v>
      </c>
      <c r="E6" s="275" t="s">
        <v>620</v>
      </c>
    </row>
    <row r="7" spans="1:5" ht="20.65" customHeight="1" thickBot="1">
      <c r="A7" s="272" t="s">
        <v>695</v>
      </c>
      <c r="B7" s="276" t="s">
        <v>696</v>
      </c>
      <c r="C7" s="275" t="s">
        <v>697</v>
      </c>
      <c r="D7" s="274">
        <v>45699</v>
      </c>
      <c r="E7" s="275" t="s">
        <v>620</v>
      </c>
    </row>
    <row r="8" spans="1:5" ht="20.65" customHeight="1" thickBot="1">
      <c r="A8" s="272" t="s">
        <v>698</v>
      </c>
      <c r="B8" s="276" t="s">
        <v>699</v>
      </c>
      <c r="C8" s="275" t="s">
        <v>700</v>
      </c>
      <c r="D8" s="274">
        <v>45715</v>
      </c>
      <c r="E8" s="275" t="s">
        <v>620</v>
      </c>
    </row>
    <row r="9" spans="1:5" ht="20.65" customHeight="1" thickBot="1">
      <c r="A9" s="272" t="s">
        <v>701</v>
      </c>
      <c r="B9" s="276" t="s">
        <v>696</v>
      </c>
      <c r="C9" s="275" t="s">
        <v>697</v>
      </c>
      <c r="D9" s="274">
        <v>45722</v>
      </c>
      <c r="E9" s="275" t="s">
        <v>653</v>
      </c>
    </row>
    <row r="10" spans="1:5" ht="20.65" customHeight="1" thickBot="1">
      <c r="A10" s="272" t="s">
        <v>572</v>
      </c>
      <c r="B10" s="276" t="s">
        <v>689</v>
      </c>
      <c r="C10" s="275" t="s">
        <v>690</v>
      </c>
      <c r="D10" s="274">
        <v>45723</v>
      </c>
      <c r="E10" s="275" t="s">
        <v>620</v>
      </c>
    </row>
    <row r="11" spans="1:5" ht="20.65" customHeight="1" thickBot="1">
      <c r="A11" s="272" t="s">
        <v>702</v>
      </c>
      <c r="B11" s="276" t="s">
        <v>703</v>
      </c>
      <c r="C11" s="275" t="s">
        <v>704</v>
      </c>
      <c r="D11" s="274">
        <v>45737</v>
      </c>
      <c r="E11" s="275" t="s">
        <v>509</v>
      </c>
    </row>
    <row r="12" spans="1:5" ht="39" customHeight="1" thickBot="1">
      <c r="A12" s="272" t="s">
        <v>705</v>
      </c>
      <c r="B12" s="276" t="s">
        <v>706</v>
      </c>
      <c r="C12" s="277" t="s">
        <v>707</v>
      </c>
      <c r="D12" s="274">
        <v>45742</v>
      </c>
      <c r="E12" s="275" t="s">
        <v>509</v>
      </c>
    </row>
    <row r="13" spans="1:5" ht="20.65" customHeight="1" thickBot="1">
      <c r="A13" s="272" t="s">
        <v>708</v>
      </c>
      <c r="B13" s="276" t="s">
        <v>696</v>
      </c>
      <c r="C13" s="275" t="s">
        <v>697</v>
      </c>
      <c r="D13" s="274">
        <v>45754</v>
      </c>
      <c r="E13" s="275" t="s">
        <v>653</v>
      </c>
    </row>
    <row r="14" spans="1:5" ht="28.5" customHeight="1" thickBot="1">
      <c r="A14" s="272" t="s">
        <v>709</v>
      </c>
      <c r="B14" s="276" t="s">
        <v>706</v>
      </c>
      <c r="C14" s="277" t="s">
        <v>707</v>
      </c>
      <c r="D14" s="274">
        <v>45762</v>
      </c>
      <c r="E14" s="275" t="s">
        <v>509</v>
      </c>
    </row>
    <row r="15" spans="1:5" ht="20.65" customHeight="1" thickBot="1">
      <c r="A15" s="272" t="s">
        <v>710</v>
      </c>
      <c r="B15" s="276" t="s">
        <v>711</v>
      </c>
      <c r="C15" s="275" t="s">
        <v>712</v>
      </c>
      <c r="D15" s="274">
        <v>45762</v>
      </c>
      <c r="E15" s="275" t="s">
        <v>620</v>
      </c>
    </row>
    <row r="16" spans="1:5" ht="20.65" customHeight="1" thickBot="1">
      <c r="A16" s="272" t="s">
        <v>713</v>
      </c>
      <c r="B16" s="276" t="s">
        <v>714</v>
      </c>
      <c r="C16" s="275" t="s">
        <v>712</v>
      </c>
      <c r="D16" s="274">
        <v>45762</v>
      </c>
      <c r="E16" s="275" t="s">
        <v>620</v>
      </c>
    </row>
    <row r="17" spans="1:5" ht="20.65" customHeight="1" thickBot="1">
      <c r="A17" s="272" t="s">
        <v>715</v>
      </c>
      <c r="B17" s="276" t="s">
        <v>716</v>
      </c>
      <c r="C17" s="275" t="s">
        <v>717</v>
      </c>
      <c r="D17" s="274">
        <v>45764</v>
      </c>
      <c r="E17" s="275" t="s">
        <v>620</v>
      </c>
    </row>
    <row r="18" spans="1:5" ht="20.65" customHeight="1" thickBot="1">
      <c r="A18" s="272" t="s">
        <v>718</v>
      </c>
      <c r="B18" s="276" t="s">
        <v>719</v>
      </c>
      <c r="C18" s="275" t="s">
        <v>720</v>
      </c>
      <c r="D18" s="274">
        <v>45764</v>
      </c>
      <c r="E18" s="275" t="s">
        <v>653</v>
      </c>
    </row>
    <row r="19" spans="1:5" ht="20.65" customHeight="1" thickBot="1">
      <c r="A19" s="272" t="s">
        <v>31</v>
      </c>
      <c r="B19" s="276" t="s">
        <v>721</v>
      </c>
      <c r="C19" s="275" t="s">
        <v>720</v>
      </c>
      <c r="D19" s="274">
        <v>45764</v>
      </c>
      <c r="E19" s="275" t="s">
        <v>653</v>
      </c>
    </row>
    <row r="20" spans="1:5" ht="20.65" customHeight="1" thickBot="1">
      <c r="A20" s="272" t="s">
        <v>722</v>
      </c>
      <c r="B20" s="276" t="s">
        <v>723</v>
      </c>
      <c r="C20" s="275" t="s">
        <v>724</v>
      </c>
      <c r="D20" s="274">
        <v>45771</v>
      </c>
      <c r="E20" s="275" t="s">
        <v>669</v>
      </c>
    </row>
    <row r="21" spans="1:5" ht="20.25" customHeight="1" thickBot="1">
      <c r="A21" s="272" t="s">
        <v>725</v>
      </c>
      <c r="B21" s="276" t="s">
        <v>696</v>
      </c>
      <c r="C21" s="275" t="s">
        <v>697</v>
      </c>
      <c r="D21" s="274">
        <v>45793</v>
      </c>
      <c r="E21" s="275" t="s">
        <v>653</v>
      </c>
    </row>
    <row r="22" spans="1:5" ht="20.65" customHeight="1" thickBot="1">
      <c r="A22" s="272" t="s">
        <v>726</v>
      </c>
      <c r="B22" s="276" t="s">
        <v>727</v>
      </c>
      <c r="C22" s="275" t="s">
        <v>487</v>
      </c>
      <c r="D22" s="274">
        <v>45797</v>
      </c>
      <c r="E22" s="275" t="s">
        <v>688</v>
      </c>
    </row>
    <row r="23" spans="1:5" ht="20.65" customHeight="1" thickBot="1">
      <c r="A23" s="272" t="s">
        <v>36</v>
      </c>
      <c r="B23" s="276" t="s">
        <v>728</v>
      </c>
      <c r="C23" s="275" t="s">
        <v>729</v>
      </c>
      <c r="D23" s="274">
        <v>45804</v>
      </c>
      <c r="E23" s="275" t="s">
        <v>688</v>
      </c>
    </row>
    <row r="24" spans="1:5" ht="20.65" customHeight="1" thickBot="1">
      <c r="A24" s="272" t="s">
        <v>730</v>
      </c>
      <c r="B24" s="276" t="s">
        <v>731</v>
      </c>
      <c r="C24" s="275" t="s">
        <v>724</v>
      </c>
      <c r="D24" s="274">
        <v>45807</v>
      </c>
      <c r="E24" s="275" t="s">
        <v>669</v>
      </c>
    </row>
    <row r="25" spans="1:5" ht="20.25" customHeight="1" thickBot="1">
      <c r="A25" s="272" t="s">
        <v>676</v>
      </c>
      <c r="B25" s="276" t="s">
        <v>689</v>
      </c>
      <c r="C25" s="275" t="s">
        <v>690</v>
      </c>
      <c r="D25" s="274">
        <v>45807</v>
      </c>
      <c r="E25" s="275" t="s">
        <v>620</v>
      </c>
    </row>
    <row r="26" spans="1:5" ht="20.25" customHeight="1" thickBot="1">
      <c r="A26" s="272" t="s">
        <v>42</v>
      </c>
      <c r="B26" s="276" t="s">
        <v>732</v>
      </c>
      <c r="C26" s="275" t="s">
        <v>487</v>
      </c>
      <c r="D26" s="278">
        <v>45812</v>
      </c>
      <c r="E26" s="275" t="s">
        <v>653</v>
      </c>
    </row>
    <row r="27" spans="1:5" ht="19.5" customHeight="1" thickBot="1">
      <c r="A27" s="272" t="s">
        <v>51</v>
      </c>
      <c r="B27" s="276" t="s">
        <v>716</v>
      </c>
      <c r="C27" s="275" t="s">
        <v>717</v>
      </c>
      <c r="D27" s="274">
        <v>45814</v>
      </c>
      <c r="E27" s="275" t="s">
        <v>620</v>
      </c>
    </row>
    <row r="28" spans="1:5" ht="19.5" customHeight="1" thickBot="1">
      <c r="A28" s="272" t="s">
        <v>733</v>
      </c>
      <c r="B28" s="276" t="s">
        <v>734</v>
      </c>
      <c r="C28" s="275" t="s">
        <v>729</v>
      </c>
      <c r="D28" s="278">
        <v>45832</v>
      </c>
      <c r="E28" s="275" t="s">
        <v>653</v>
      </c>
    </row>
    <row r="29" spans="1:5" ht="19.5" customHeight="1" thickBot="1">
      <c r="A29" s="272" t="s">
        <v>735</v>
      </c>
      <c r="B29" s="272" t="s">
        <v>736</v>
      </c>
      <c r="C29" s="273" t="s">
        <v>737</v>
      </c>
      <c r="D29" s="274">
        <v>45846</v>
      </c>
      <c r="E29" s="275" t="s">
        <v>620</v>
      </c>
    </row>
    <row r="30" spans="1:5" ht="33.75" customHeight="1" thickBot="1">
      <c r="A30" s="272" t="s">
        <v>738</v>
      </c>
      <c r="B30" s="276" t="s">
        <v>706</v>
      </c>
      <c r="C30" s="277" t="s">
        <v>707</v>
      </c>
      <c r="D30" s="274">
        <v>45894</v>
      </c>
      <c r="E30" s="275" t="s">
        <v>509</v>
      </c>
    </row>
    <row r="31" spans="1:5" ht="19.5" customHeight="1" thickBot="1">
      <c r="A31" s="272" t="s">
        <v>739</v>
      </c>
      <c r="B31" s="272" t="s">
        <v>740</v>
      </c>
      <c r="C31" s="275" t="s">
        <v>741</v>
      </c>
      <c r="D31" s="274">
        <v>45916</v>
      </c>
      <c r="E31" s="275" t="s">
        <v>688</v>
      </c>
    </row>
    <row r="32" spans="1:5" ht="19.5" customHeight="1" thickBot="1">
      <c r="A32" s="272" t="s">
        <v>658</v>
      </c>
      <c r="B32" s="272" t="s">
        <v>742</v>
      </c>
      <c r="C32" s="275" t="s">
        <v>743</v>
      </c>
      <c r="D32" s="274">
        <v>45923</v>
      </c>
      <c r="E32" s="275" t="s">
        <v>620</v>
      </c>
    </row>
    <row r="33" spans="1:5" ht="19.5" customHeight="1" thickBot="1">
      <c r="A33" s="272" t="s">
        <v>744</v>
      </c>
      <c r="B33" s="272" t="s">
        <v>745</v>
      </c>
      <c r="C33" s="275" t="s">
        <v>746</v>
      </c>
      <c r="D33" s="274">
        <v>45973</v>
      </c>
      <c r="E33" s="275" t="s">
        <v>620</v>
      </c>
    </row>
    <row r="34" spans="1:5" ht="19.5" customHeight="1" thickBot="1">
      <c r="A34" s="272" t="s">
        <v>747</v>
      </c>
      <c r="B34" s="276" t="s">
        <v>748</v>
      </c>
      <c r="C34" s="275" t="s">
        <v>741</v>
      </c>
      <c r="D34" s="274">
        <v>46001</v>
      </c>
      <c r="E34" s="275" t="s">
        <v>688</v>
      </c>
    </row>
    <row r="35" spans="1:5" ht="19.5" customHeight="1" thickBot="1">
      <c r="A35" s="272"/>
      <c r="B35" s="276"/>
      <c r="C35" s="275"/>
      <c r="D35" s="274"/>
      <c r="E35" s="275"/>
    </row>
    <row r="36" spans="1:5" ht="19.5" customHeight="1" thickBot="1">
      <c r="A36" s="272"/>
      <c r="B36" s="276"/>
      <c r="C36" s="275"/>
      <c r="D36" s="274"/>
      <c r="E36" s="275"/>
    </row>
    <row r="37" spans="1:5" ht="19.5" customHeight="1" thickBot="1">
      <c r="A37" s="272"/>
      <c r="B37" s="272"/>
      <c r="C37" s="273"/>
      <c r="D37" s="274"/>
      <c r="E37" s="275"/>
    </row>
    <row r="38" spans="1:5" ht="19.5" customHeight="1" thickBot="1">
      <c r="A38" s="272"/>
      <c r="B38" s="272"/>
      <c r="C38" s="275"/>
      <c r="D38" s="274"/>
      <c r="E38" s="275"/>
    </row>
    <row r="39" spans="1:5" ht="19.5" customHeight="1" thickBot="1">
      <c r="A39" s="272"/>
      <c r="B39" s="272"/>
      <c r="C39" s="275"/>
      <c r="D39" s="274"/>
      <c r="E39" s="275"/>
    </row>
    <row r="40" spans="1:5" ht="19.5" customHeight="1" thickBot="1">
      <c r="A40" s="272"/>
      <c r="B40" s="272"/>
      <c r="C40" s="275"/>
      <c r="D40" s="274"/>
      <c r="E40" s="275"/>
    </row>
    <row r="41" spans="1:5" ht="19.5" customHeight="1" thickBot="1">
      <c r="A41" s="272"/>
      <c r="B41" s="272"/>
      <c r="C41" s="275"/>
      <c r="D41" s="274"/>
      <c r="E41" s="275"/>
    </row>
    <row r="42" spans="1:5" ht="19.5" customHeight="1" thickBot="1">
      <c r="A42" s="272"/>
      <c r="B42" s="272"/>
      <c r="C42" s="275"/>
      <c r="D42" s="274"/>
      <c r="E42" s="275"/>
    </row>
    <row r="43" spans="1:5" ht="19.5" customHeight="1" thickBot="1">
      <c r="A43" s="273"/>
      <c r="B43" s="272"/>
      <c r="C43" s="273"/>
      <c r="D43" s="274"/>
      <c r="E43" s="275"/>
    </row>
    <row r="44" spans="1:5" ht="19.5" customHeight="1" thickBot="1">
      <c r="A44" s="273"/>
      <c r="B44" s="272"/>
      <c r="C44" s="275"/>
      <c r="D44" s="274"/>
      <c r="E44" s="275"/>
    </row>
    <row r="45" spans="1:5" ht="19.5" customHeight="1" thickBot="1">
      <c r="A45" s="273"/>
      <c r="B45" s="276"/>
      <c r="C45" s="275"/>
      <c r="D45" s="274"/>
      <c r="E45" s="275"/>
    </row>
    <row r="46" spans="1:5" ht="19.5" customHeight="1" thickBot="1">
      <c r="A46" s="273"/>
      <c r="B46" s="272"/>
      <c r="C46" s="275"/>
      <c r="D46" s="274"/>
      <c r="E46" s="275"/>
    </row>
    <row r="47" spans="1:5" ht="19.5" customHeight="1" thickBot="1">
      <c r="A47" s="273"/>
      <c r="B47" s="276"/>
      <c r="C47" s="275"/>
      <c r="D47" s="274"/>
      <c r="E47" s="275"/>
    </row>
    <row r="48" spans="1:5" ht="19.5" customHeight="1" thickBot="1">
      <c r="A48" s="273"/>
      <c r="B48" s="276"/>
      <c r="C48" s="275"/>
      <c r="D48" s="274"/>
      <c r="E48" s="275"/>
    </row>
    <row r="49" spans="1:5" ht="19.5" customHeight="1" thickBot="1">
      <c r="A49" s="273"/>
      <c r="B49" s="276"/>
      <c r="C49" s="275"/>
      <c r="D49" s="274"/>
      <c r="E49" s="275"/>
    </row>
    <row r="50" spans="1:5" ht="19.5" customHeight="1" thickBot="1">
      <c r="A50" s="273"/>
      <c r="B50" s="272"/>
      <c r="C50" s="275"/>
      <c r="D50" s="274"/>
      <c r="E50" s="272"/>
    </row>
    <row r="51" spans="1:5" ht="19.5" customHeight="1" thickBot="1">
      <c r="A51" s="273"/>
      <c r="B51" s="272"/>
      <c r="C51" s="275"/>
      <c r="D51" s="274"/>
      <c r="E51" s="275"/>
    </row>
    <row r="52" spans="1:5" ht="19.5" customHeight="1" thickBot="1">
      <c r="A52" s="273"/>
      <c r="B52" s="272"/>
      <c r="C52" s="275"/>
      <c r="D52" s="274"/>
      <c r="E52" s="275"/>
    </row>
    <row r="53" spans="1:5" ht="19.5" customHeight="1" thickBot="1">
      <c r="A53" s="273"/>
      <c r="B53" s="272"/>
      <c r="C53" s="275"/>
      <c r="D53" s="274"/>
      <c r="E53" s="275"/>
    </row>
    <row r="54" spans="1:5" ht="19.5" customHeight="1" thickBot="1">
      <c r="A54" s="273"/>
      <c r="B54" s="272"/>
      <c r="C54" s="275"/>
      <c r="D54" s="274"/>
      <c r="E54" s="275"/>
    </row>
    <row r="55" spans="1:5" ht="19.5" customHeight="1" thickBot="1">
      <c r="A55" s="273"/>
      <c r="B55" s="272"/>
      <c r="C55" s="275"/>
      <c r="D55" s="274"/>
      <c r="E55" s="275"/>
    </row>
    <row r="56" spans="1:5" ht="19.5" customHeight="1" thickBot="1">
      <c r="A56" s="273"/>
      <c r="B56" s="272"/>
      <c r="C56" s="275"/>
      <c r="D56" s="274"/>
      <c r="E56" s="275"/>
    </row>
    <row r="57" spans="1:5" ht="19.5" customHeight="1" thickBot="1">
      <c r="A57" s="273"/>
      <c r="B57" s="272"/>
      <c r="C57" s="275"/>
      <c r="D57" s="274"/>
      <c r="E57" s="272"/>
    </row>
    <row r="58" spans="1:5" ht="19.5" customHeight="1" thickBot="1">
      <c r="A58" s="273"/>
      <c r="B58" s="272"/>
      <c r="C58" s="275"/>
      <c r="D58" s="274"/>
      <c r="E58" s="275"/>
    </row>
    <row r="59" spans="1:5" ht="19.5" customHeight="1" thickBot="1">
      <c r="A59" s="273"/>
      <c r="B59" s="272"/>
      <c r="C59" s="275"/>
      <c r="D59" s="274"/>
      <c r="E59" s="272"/>
    </row>
    <row r="60" spans="1:5" ht="19.5" customHeight="1" thickBot="1">
      <c r="A60" s="273"/>
      <c r="B60" s="272"/>
      <c r="C60" s="275"/>
      <c r="D60" s="274"/>
      <c r="E60" s="275"/>
    </row>
    <row r="61" spans="1:5" ht="19.5" customHeight="1" thickBot="1">
      <c r="A61" s="273"/>
      <c r="B61" s="272"/>
      <c r="C61" s="275"/>
      <c r="D61" s="274"/>
      <c r="E61" s="275"/>
    </row>
    <row r="62" spans="1:5" ht="19.5" customHeight="1" thickBot="1">
      <c r="A62" s="273"/>
      <c r="B62" s="272"/>
      <c r="C62" s="275"/>
      <c r="D62" s="274"/>
      <c r="E62" s="275"/>
    </row>
    <row r="63" spans="1:5" ht="19.5" customHeight="1" thickBot="1">
      <c r="A63" s="273"/>
      <c r="B63" s="272"/>
      <c r="C63" s="275"/>
      <c r="D63" s="274"/>
      <c r="E63" s="272"/>
    </row>
    <row r="64" spans="1:5" ht="19.5" customHeight="1" thickBot="1">
      <c r="A64" s="273"/>
      <c r="B64" s="272"/>
      <c r="C64" s="275"/>
      <c r="D64" s="274"/>
      <c r="E64" s="272"/>
    </row>
    <row r="65" spans="1:5" ht="19.5" customHeight="1" thickBot="1">
      <c r="A65" s="273"/>
      <c r="B65" s="272"/>
      <c r="C65" s="275"/>
      <c r="D65" s="274"/>
      <c r="E65" s="272"/>
    </row>
    <row r="66" spans="1:5" ht="19.5" customHeight="1" thickBot="1">
      <c r="A66" s="273"/>
      <c r="B66" s="272"/>
      <c r="C66" s="275"/>
      <c r="D66" s="274"/>
      <c r="E66" s="272"/>
    </row>
    <row r="67" spans="1:5" ht="19.5" customHeight="1" thickBot="1">
      <c r="A67" s="273"/>
      <c r="B67" s="272"/>
      <c r="C67" s="275"/>
      <c r="D67" s="274"/>
      <c r="E67" s="275"/>
    </row>
    <row r="68" spans="1:5" ht="19.5" customHeight="1" thickBot="1">
      <c r="A68" s="273"/>
      <c r="B68" s="272"/>
      <c r="C68" s="275"/>
      <c r="D68" s="274"/>
      <c r="E68" s="272"/>
    </row>
    <row r="69" spans="1:5" ht="19.5" customHeight="1" thickBot="1">
      <c r="A69" s="273"/>
      <c r="B69" s="272"/>
      <c r="C69" s="275"/>
      <c r="D69" s="274"/>
      <c r="E69" s="275"/>
    </row>
    <row r="70" spans="1:5" ht="19.5" customHeight="1" thickBot="1">
      <c r="A70" s="273"/>
      <c r="B70" s="272"/>
      <c r="C70" s="275"/>
      <c r="D70" s="274"/>
      <c r="E70" s="272"/>
    </row>
    <row r="71" spans="1:5" ht="19.5" customHeight="1" thickBot="1">
      <c r="A71" s="273"/>
      <c r="B71" s="272"/>
      <c r="C71" s="275"/>
      <c r="D71" s="275"/>
      <c r="E71" s="272"/>
    </row>
    <row r="72" spans="1:5" ht="19.5" customHeight="1" thickBot="1">
      <c r="A72" s="273"/>
      <c r="B72" s="272"/>
      <c r="C72" s="275"/>
      <c r="D72" s="275"/>
      <c r="E72" s="272"/>
    </row>
    <row r="73" spans="1:5" ht="19.5" customHeight="1" thickBot="1">
      <c r="A73" s="273"/>
      <c r="B73" s="272"/>
      <c r="C73" s="275"/>
      <c r="D73" s="275"/>
      <c r="E73" s="272"/>
    </row>
    <row r="74" spans="1:5" ht="19.5" customHeight="1" thickBot="1">
      <c r="A74" s="273"/>
      <c r="B74" s="272"/>
      <c r="C74" s="275"/>
      <c r="D74" s="275"/>
      <c r="E74" s="272"/>
    </row>
    <row r="75" spans="1:5" ht="19.5" customHeight="1" thickBot="1">
      <c r="A75" s="273"/>
      <c r="B75" s="272"/>
      <c r="C75" s="275"/>
      <c r="D75" s="275"/>
      <c r="E75" s="272"/>
    </row>
    <row r="76" spans="1:5" ht="19.5" customHeight="1" thickBot="1">
      <c r="A76" s="273"/>
      <c r="B76" s="272"/>
      <c r="C76" s="275"/>
      <c r="D76" s="275"/>
      <c r="E76" s="272"/>
    </row>
    <row r="77" spans="1:5" ht="19.5" customHeight="1" thickBot="1">
      <c r="A77" s="273"/>
      <c r="B77" s="272"/>
      <c r="C77" s="275"/>
      <c r="D77" s="275"/>
      <c r="E77" s="272"/>
    </row>
    <row r="78" spans="1:5" ht="19.5" customHeight="1" thickBot="1">
      <c r="A78" s="273"/>
      <c r="B78" s="272"/>
      <c r="C78" s="275"/>
      <c r="D78" s="275"/>
      <c r="E78" s="272"/>
    </row>
    <row r="79" spans="1:5" ht="19.5" customHeight="1" thickBot="1">
      <c r="A79" s="273"/>
      <c r="B79" s="272"/>
      <c r="C79" s="275"/>
      <c r="D79" s="275"/>
      <c r="E79" s="272"/>
    </row>
    <row r="80" spans="1:5" ht="19.5" customHeight="1" thickBot="1">
      <c r="A80" s="273"/>
      <c r="B80" s="272"/>
      <c r="C80" s="275"/>
      <c r="D80" s="275"/>
      <c r="E80" s="272"/>
    </row>
    <row r="81" spans="1:5" ht="19.5" customHeight="1" thickBot="1">
      <c r="A81" s="273"/>
      <c r="B81" s="272"/>
      <c r="C81" s="275"/>
      <c r="D81" s="275"/>
      <c r="E81" s="272"/>
    </row>
    <row r="82" spans="1:5" ht="19.5" customHeight="1" thickBot="1">
      <c r="A82" s="273"/>
      <c r="B82" s="272"/>
      <c r="C82" s="275"/>
      <c r="D82" s="275"/>
      <c r="E82" s="272"/>
    </row>
    <row r="83" spans="1:5" ht="19.5" customHeight="1" thickBot="1">
      <c r="A83" s="273"/>
      <c r="B83" s="272"/>
      <c r="C83" s="275"/>
      <c r="D83" s="275"/>
      <c r="E83" s="272"/>
    </row>
    <row r="84" spans="1:5" ht="19.5" customHeight="1" thickBot="1">
      <c r="A84" s="273"/>
      <c r="B84" s="272"/>
      <c r="C84" s="275"/>
      <c r="D84" s="275"/>
      <c r="E84" s="272"/>
    </row>
    <row r="85" spans="1:5" ht="19.5" customHeight="1" thickBot="1">
      <c r="A85" s="273"/>
      <c r="B85" s="272"/>
      <c r="C85" s="275"/>
      <c r="D85" s="275"/>
      <c r="E85" s="272"/>
    </row>
    <row r="86" spans="1:5" ht="19.5" customHeight="1" thickBot="1">
      <c r="A86" s="273"/>
      <c r="B86" s="272"/>
      <c r="C86" s="275"/>
      <c r="D86" s="275"/>
      <c r="E86" s="272"/>
    </row>
    <row r="87" spans="1:5" ht="19.5" customHeight="1" thickBot="1">
      <c r="A87" s="273"/>
      <c r="B87" s="272"/>
      <c r="C87" s="275"/>
      <c r="D87" s="275"/>
      <c r="E87" s="272"/>
    </row>
    <row r="88" spans="1:5" ht="19.5" customHeight="1" thickBot="1">
      <c r="A88" s="273"/>
      <c r="B88" s="272"/>
      <c r="C88" s="275"/>
      <c r="D88" s="275"/>
      <c r="E88" s="272"/>
    </row>
    <row r="89" spans="1:5" ht="19.5" customHeight="1" thickBot="1">
      <c r="A89" s="273"/>
      <c r="B89" s="272"/>
      <c r="C89" s="275"/>
      <c r="D89" s="275"/>
      <c r="E89" s="272"/>
    </row>
    <row r="90" spans="1:5" ht="19.5" customHeight="1" thickBot="1">
      <c r="A90" s="273"/>
      <c r="B90" s="272"/>
      <c r="C90" s="273"/>
      <c r="D90" s="273"/>
      <c r="E90" s="272"/>
    </row>
  </sheetData>
  <autoFilter ref="A2:E29" xr:uid="{00000000-0009-0000-0000-000003000000}"/>
  <mergeCells count="1">
    <mergeCell ref="A1:E1"/>
  </mergeCells>
  <phoneticPr fontId="5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 filterMode="1">
    <pageSetUpPr fitToPage="1"/>
  </sheetPr>
  <dimension ref="A1:AE684"/>
  <sheetViews>
    <sheetView zoomScaleNormal="100" workbookViewId="0">
      <pane ySplit="2" topLeftCell="A211" activePane="bottomLeft" state="frozen"/>
      <selection pane="bottomLeft" activeCell="B316" sqref="B316"/>
    </sheetView>
  </sheetViews>
  <sheetFormatPr defaultColWidth="9.140625" defaultRowHeight="15.75" thickBottom="1"/>
  <cols>
    <col min="1" max="1" width="33.140625" style="31" customWidth="1"/>
    <col min="2" max="2" width="125.42578125" style="1" customWidth="1"/>
    <col min="3" max="3" width="22.140625" style="87" customWidth="1"/>
    <col min="4" max="4" width="12.5703125" style="11" bestFit="1" customWidth="1"/>
    <col min="5" max="5" width="9.140625" style="11"/>
    <col min="6" max="6" width="30.5703125" style="11" customWidth="1"/>
    <col min="7" max="8" width="9.140625" style="11"/>
    <col min="9" max="9" width="8.28515625" style="11" customWidth="1"/>
    <col min="10" max="10" width="5" style="11" customWidth="1"/>
    <col min="11" max="11" width="9.7109375" style="11" customWidth="1"/>
    <col min="12" max="16384" width="9.140625" style="11"/>
  </cols>
  <sheetData>
    <row r="1" spans="1:5" ht="32.25" customHeight="1" thickBot="1">
      <c r="A1" s="279" t="s">
        <v>749</v>
      </c>
      <c r="B1" s="280"/>
      <c r="C1" s="281"/>
    </row>
    <row r="2" spans="1:5" ht="21.2" customHeight="1" thickBot="1">
      <c r="A2" s="282" t="s">
        <v>496</v>
      </c>
      <c r="B2" s="283" t="s">
        <v>750</v>
      </c>
      <c r="C2" s="284" t="s">
        <v>503</v>
      </c>
    </row>
    <row r="3" spans="1:5" ht="24.95" hidden="1" customHeight="1" thickBot="1">
      <c r="A3" s="285" t="s">
        <v>751</v>
      </c>
      <c r="B3" s="286" t="s">
        <v>752</v>
      </c>
      <c r="C3" s="285" t="s">
        <v>653</v>
      </c>
    </row>
    <row r="4" spans="1:5" ht="24.95" hidden="1" customHeight="1" thickBot="1">
      <c r="A4" s="285" t="s">
        <v>753</v>
      </c>
      <c r="B4" s="285" t="s">
        <v>754</v>
      </c>
      <c r="C4" s="285" t="s">
        <v>509</v>
      </c>
    </row>
    <row r="5" spans="1:5" ht="24.95" hidden="1" customHeight="1" thickBot="1">
      <c r="A5" s="285" t="s">
        <v>132</v>
      </c>
      <c r="B5" s="285" t="s">
        <v>755</v>
      </c>
      <c r="C5" s="287" t="s">
        <v>514</v>
      </c>
    </row>
    <row r="6" spans="1:5" ht="24.95" hidden="1" customHeight="1" thickBot="1">
      <c r="A6" s="285" t="s">
        <v>26</v>
      </c>
      <c r="B6" s="285" t="s">
        <v>756</v>
      </c>
      <c r="C6" s="285" t="s">
        <v>757</v>
      </c>
    </row>
    <row r="7" spans="1:5" ht="24.95" hidden="1" customHeight="1" thickBot="1">
      <c r="A7" s="286" t="s">
        <v>573</v>
      </c>
      <c r="B7" s="285" t="s">
        <v>758</v>
      </c>
      <c r="C7" s="285" t="s">
        <v>757</v>
      </c>
    </row>
    <row r="8" spans="1:5" ht="24.95" hidden="1" customHeight="1" thickBot="1">
      <c r="A8" s="286" t="s">
        <v>759</v>
      </c>
      <c r="B8" s="285" t="s">
        <v>760</v>
      </c>
      <c r="C8" s="285" t="s">
        <v>757</v>
      </c>
    </row>
    <row r="9" spans="1:5" ht="24.95" hidden="1" customHeight="1" thickBot="1">
      <c r="A9" s="286" t="s">
        <v>14</v>
      </c>
      <c r="B9" s="285" t="s">
        <v>761</v>
      </c>
      <c r="C9" s="285" t="s">
        <v>757</v>
      </c>
    </row>
    <row r="10" spans="1:5" ht="24.95" hidden="1" customHeight="1" thickBot="1">
      <c r="A10" s="286" t="s">
        <v>762</v>
      </c>
      <c r="B10" s="286" t="s">
        <v>763</v>
      </c>
      <c r="C10" s="285" t="s">
        <v>509</v>
      </c>
      <c r="D10" s="11" t="s">
        <v>764</v>
      </c>
    </row>
    <row r="11" spans="1:5" ht="24.95" hidden="1" customHeight="1" thickBot="1">
      <c r="A11" s="286" t="s">
        <v>765</v>
      </c>
      <c r="B11" s="285" t="s">
        <v>766</v>
      </c>
      <c r="C11" s="285" t="s">
        <v>653</v>
      </c>
    </row>
    <row r="12" spans="1:5" ht="24.95" hidden="1" customHeight="1" thickBot="1">
      <c r="A12" s="285" t="s">
        <v>767</v>
      </c>
      <c r="B12" s="286" t="s">
        <v>768</v>
      </c>
      <c r="C12" s="285" t="s">
        <v>509</v>
      </c>
      <c r="D12" s="11" t="s">
        <v>769</v>
      </c>
    </row>
    <row r="13" spans="1:5" ht="24.95" hidden="1" customHeight="1" thickBot="1">
      <c r="A13" s="125" t="s">
        <v>770</v>
      </c>
      <c r="B13" s="286" t="s">
        <v>771</v>
      </c>
      <c r="C13" s="285" t="s">
        <v>509</v>
      </c>
      <c r="E13" s="11" t="s">
        <v>772</v>
      </c>
    </row>
    <row r="14" spans="1:5" ht="24.95" hidden="1" customHeight="1" thickBot="1">
      <c r="A14" s="288" t="s">
        <v>21</v>
      </c>
      <c r="B14" s="286" t="s">
        <v>773</v>
      </c>
      <c r="C14" s="287" t="s">
        <v>514</v>
      </c>
    </row>
    <row r="15" spans="1:5" ht="24.95" customHeight="1" thickBot="1">
      <c r="A15" s="285" t="s">
        <v>774</v>
      </c>
      <c r="B15" s="285" t="s">
        <v>775</v>
      </c>
      <c r="C15" s="285" t="s">
        <v>620</v>
      </c>
    </row>
    <row r="16" spans="1:5" ht="24.95" hidden="1" customHeight="1" thickBot="1">
      <c r="A16" s="285" t="s">
        <v>776</v>
      </c>
      <c r="B16" s="285" t="s">
        <v>777</v>
      </c>
      <c r="C16" s="285" t="s">
        <v>509</v>
      </c>
      <c r="D16" s="11" t="s">
        <v>769</v>
      </c>
    </row>
    <row r="17" spans="1:4" ht="24.95" hidden="1" customHeight="1" thickBot="1">
      <c r="A17" s="285" t="s">
        <v>778</v>
      </c>
      <c r="B17" s="285" t="s">
        <v>779</v>
      </c>
      <c r="C17" s="285" t="s">
        <v>509</v>
      </c>
      <c r="D17" s="11" t="s">
        <v>769</v>
      </c>
    </row>
    <row r="18" spans="1:4" ht="24.95" customHeight="1" thickBot="1">
      <c r="A18" s="285" t="s">
        <v>780</v>
      </c>
      <c r="B18" s="285" t="s">
        <v>781</v>
      </c>
      <c r="C18" s="285" t="s">
        <v>620</v>
      </c>
    </row>
    <row r="19" spans="1:4" ht="24.95" customHeight="1" thickBot="1">
      <c r="A19" s="126" t="s">
        <v>782</v>
      </c>
      <c r="B19" s="285" t="s">
        <v>783</v>
      </c>
      <c r="C19" s="285" t="s">
        <v>620</v>
      </c>
    </row>
    <row r="20" spans="1:4" ht="30" hidden="1" customHeight="1" thickBot="1">
      <c r="A20" s="288" t="s">
        <v>784</v>
      </c>
      <c r="B20" s="288" t="s">
        <v>785</v>
      </c>
      <c r="C20" s="289" t="s">
        <v>757</v>
      </c>
    </row>
    <row r="21" spans="1:4" ht="24.95" customHeight="1" thickBot="1">
      <c r="A21" s="290" t="s">
        <v>786</v>
      </c>
      <c r="B21" s="127" t="s">
        <v>787</v>
      </c>
      <c r="C21" s="128" t="s">
        <v>620</v>
      </c>
    </row>
    <row r="22" spans="1:4" ht="24.95" hidden="1" customHeight="1" thickBot="1">
      <c r="A22" s="290" t="s">
        <v>569</v>
      </c>
      <c r="B22" s="291" t="s">
        <v>788</v>
      </c>
      <c r="C22" s="292" t="s">
        <v>509</v>
      </c>
    </row>
    <row r="23" spans="1:4" ht="24.95" hidden="1" customHeight="1" thickBot="1">
      <c r="A23" s="290" t="s">
        <v>789</v>
      </c>
      <c r="B23" s="291" t="s">
        <v>790</v>
      </c>
      <c r="C23" s="293" t="s">
        <v>509</v>
      </c>
    </row>
    <row r="24" spans="1:4" ht="24.95" hidden="1" customHeight="1" thickBot="1">
      <c r="A24" s="290" t="s">
        <v>791</v>
      </c>
      <c r="B24" s="291" t="s">
        <v>792</v>
      </c>
      <c r="C24" s="292" t="s">
        <v>509</v>
      </c>
    </row>
    <row r="25" spans="1:4" ht="24.95" hidden="1" customHeight="1" thickBot="1">
      <c r="A25" s="288" t="s">
        <v>39</v>
      </c>
      <c r="B25" s="294" t="s">
        <v>793</v>
      </c>
      <c r="C25" s="295" t="s">
        <v>514</v>
      </c>
    </row>
    <row r="26" spans="1:4" ht="24.95" hidden="1" customHeight="1" thickBot="1">
      <c r="A26" s="290" t="s">
        <v>536</v>
      </c>
      <c r="B26" s="294" t="s">
        <v>794</v>
      </c>
      <c r="C26" s="293" t="s">
        <v>514</v>
      </c>
    </row>
    <row r="27" spans="1:4" ht="24.95" hidden="1" customHeight="1" thickBot="1">
      <c r="A27" s="290" t="s">
        <v>795</v>
      </c>
      <c r="B27" s="296" t="s">
        <v>796</v>
      </c>
      <c r="C27" s="285" t="s">
        <v>514</v>
      </c>
    </row>
    <row r="28" spans="1:4" ht="24.95" hidden="1" customHeight="1" thickBot="1">
      <c r="A28" s="290" t="s">
        <v>677</v>
      </c>
      <c r="B28" s="296" t="s">
        <v>797</v>
      </c>
      <c r="C28" s="289" t="s">
        <v>757</v>
      </c>
    </row>
    <row r="29" spans="1:4" ht="24.95" hidden="1" customHeight="1" thickBot="1">
      <c r="A29" s="290" t="s">
        <v>34</v>
      </c>
      <c r="B29" s="296" t="s">
        <v>798</v>
      </c>
      <c r="C29" s="289" t="s">
        <v>757</v>
      </c>
    </row>
    <row r="30" spans="1:4" hidden="1" thickBot="1">
      <c r="A30" s="290" t="s">
        <v>799</v>
      </c>
      <c r="B30" s="296" t="s">
        <v>800</v>
      </c>
      <c r="C30" s="289" t="s">
        <v>757</v>
      </c>
    </row>
    <row r="31" spans="1:4" ht="24.95" hidden="1" customHeight="1" thickBot="1">
      <c r="A31" s="290" t="s">
        <v>801</v>
      </c>
      <c r="B31" s="296" t="s">
        <v>802</v>
      </c>
      <c r="C31" s="293" t="s">
        <v>509</v>
      </c>
      <c r="D31" s="11" t="s">
        <v>769</v>
      </c>
    </row>
    <row r="32" spans="1:4" ht="24.95" hidden="1" customHeight="1" thickBot="1">
      <c r="A32" s="290" t="s">
        <v>803</v>
      </c>
      <c r="B32" s="296" t="s">
        <v>804</v>
      </c>
      <c r="C32" s="293" t="s">
        <v>653</v>
      </c>
    </row>
    <row r="33" spans="1:31" ht="24.95" hidden="1" customHeight="1" thickBot="1">
      <c r="A33" s="288" t="s">
        <v>540</v>
      </c>
      <c r="B33" s="296" t="s">
        <v>805</v>
      </c>
      <c r="C33" s="293" t="s">
        <v>509</v>
      </c>
    </row>
    <row r="34" spans="1:31" ht="24.95" hidden="1" customHeight="1" thickBot="1">
      <c r="A34" s="290" t="s">
        <v>569</v>
      </c>
      <c r="B34" s="297" t="s">
        <v>806</v>
      </c>
      <c r="C34" s="293" t="s">
        <v>509</v>
      </c>
    </row>
    <row r="35" spans="1:31" ht="24.95" hidden="1" customHeight="1" thickBot="1">
      <c r="A35" s="290" t="s">
        <v>807</v>
      </c>
      <c r="B35" s="297" t="s">
        <v>808</v>
      </c>
      <c r="C35" s="293" t="s">
        <v>509</v>
      </c>
    </row>
    <row r="36" spans="1:31" ht="24.95" hidden="1" customHeight="1" thickBot="1">
      <c r="A36" s="290" t="s">
        <v>809</v>
      </c>
      <c r="B36" s="297" t="s">
        <v>810</v>
      </c>
      <c r="C36" s="293" t="s">
        <v>653</v>
      </c>
    </row>
    <row r="37" spans="1:31" ht="24.95" hidden="1" customHeight="1" thickBot="1">
      <c r="A37" s="288" t="s">
        <v>71</v>
      </c>
      <c r="B37" s="288" t="s">
        <v>811</v>
      </c>
      <c r="C37" s="289" t="s">
        <v>514</v>
      </c>
    </row>
    <row r="38" spans="1:31" ht="24.95" hidden="1" customHeight="1" thickBot="1">
      <c r="A38" s="290" t="s">
        <v>812</v>
      </c>
      <c r="B38" s="296" t="s">
        <v>813</v>
      </c>
      <c r="C38" s="293" t="s">
        <v>509</v>
      </c>
    </row>
    <row r="39" spans="1:31" ht="24.95" hidden="1" customHeight="1" thickBot="1">
      <c r="A39" s="290" t="s">
        <v>814</v>
      </c>
      <c r="B39" s="296" t="s">
        <v>815</v>
      </c>
      <c r="C39" s="292" t="s">
        <v>509</v>
      </c>
    </row>
    <row r="40" spans="1:31" ht="24.95" customHeight="1" thickBot="1">
      <c r="A40" s="290" t="s">
        <v>816</v>
      </c>
      <c r="B40" s="296" t="s">
        <v>817</v>
      </c>
      <c r="C40" s="292" t="s">
        <v>620</v>
      </c>
    </row>
    <row r="41" spans="1:31" ht="24.95" customHeight="1" thickBot="1">
      <c r="A41" s="290" t="s">
        <v>818</v>
      </c>
      <c r="B41" s="296" t="s">
        <v>819</v>
      </c>
      <c r="C41" s="292" t="s">
        <v>620</v>
      </c>
      <c r="D41" s="29"/>
      <c r="E41" s="29"/>
    </row>
    <row r="42" spans="1:31" ht="24.95" customHeight="1" thickBot="1">
      <c r="A42" s="290" t="s">
        <v>820</v>
      </c>
      <c r="B42" s="298" t="s">
        <v>821</v>
      </c>
      <c r="C42" s="292" t="s">
        <v>620</v>
      </c>
    </row>
    <row r="43" spans="1:31" s="30" customFormat="1" ht="24.95" customHeight="1" thickBot="1">
      <c r="A43" s="290" t="s">
        <v>820</v>
      </c>
      <c r="B43" s="298" t="s">
        <v>822</v>
      </c>
      <c r="C43" s="292" t="s">
        <v>620</v>
      </c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 ht="24.95" hidden="1" customHeight="1" thickBot="1">
      <c r="A44" s="299" t="s">
        <v>139</v>
      </c>
      <c r="B44" s="296" t="s">
        <v>823</v>
      </c>
      <c r="C44" s="292" t="s">
        <v>514</v>
      </c>
    </row>
    <row r="45" spans="1:31" ht="24.95" customHeight="1" thickBot="1">
      <c r="A45" s="288" t="s">
        <v>824</v>
      </c>
      <c r="B45" s="291" t="s">
        <v>825</v>
      </c>
      <c r="C45" s="292" t="s">
        <v>620</v>
      </c>
    </row>
    <row r="46" spans="1:31" ht="24.95" hidden="1" customHeight="1" thickBot="1">
      <c r="A46" s="300" t="s">
        <v>532</v>
      </c>
      <c r="B46" s="296" t="s">
        <v>826</v>
      </c>
      <c r="C46" s="292" t="s">
        <v>514</v>
      </c>
    </row>
    <row r="47" spans="1:31" ht="24.95" hidden="1" customHeight="1" thickBot="1">
      <c r="A47" s="290" t="s">
        <v>827</v>
      </c>
      <c r="B47" s="291" t="s">
        <v>828</v>
      </c>
      <c r="C47" s="292" t="s">
        <v>509</v>
      </c>
    </row>
    <row r="48" spans="1:31" ht="24.95" hidden="1" customHeight="1" thickBot="1">
      <c r="A48" s="288" t="s">
        <v>829</v>
      </c>
      <c r="B48" s="291" t="s">
        <v>830</v>
      </c>
      <c r="C48" s="292" t="s">
        <v>509</v>
      </c>
    </row>
    <row r="49" spans="1:3" ht="24.95" customHeight="1" thickBot="1">
      <c r="A49" s="288" t="s">
        <v>831</v>
      </c>
      <c r="B49" s="297" t="s">
        <v>832</v>
      </c>
      <c r="C49" s="292" t="s">
        <v>620</v>
      </c>
    </row>
    <row r="50" spans="1:3" ht="24.95" hidden="1" customHeight="1" thickBot="1">
      <c r="A50" s="290" t="s">
        <v>833</v>
      </c>
      <c r="B50" s="297" t="s">
        <v>834</v>
      </c>
      <c r="C50" s="292" t="s">
        <v>514</v>
      </c>
    </row>
    <row r="51" spans="1:3" ht="24.95" hidden="1" customHeight="1" thickBot="1">
      <c r="A51" s="290" t="s">
        <v>520</v>
      </c>
      <c r="B51" s="296" t="s">
        <v>835</v>
      </c>
      <c r="C51" s="292" t="s">
        <v>509</v>
      </c>
    </row>
    <row r="52" spans="1:3" ht="24.95" hidden="1" customHeight="1" thickBot="1">
      <c r="A52" s="290" t="s">
        <v>836</v>
      </c>
      <c r="B52" s="301" t="s">
        <v>837</v>
      </c>
      <c r="C52" s="292" t="s">
        <v>653</v>
      </c>
    </row>
    <row r="53" spans="1:3" ht="24.95" hidden="1" customHeight="1" thickBot="1">
      <c r="A53" s="290" t="s">
        <v>838</v>
      </c>
      <c r="B53" s="301" t="s">
        <v>839</v>
      </c>
      <c r="C53" s="292" t="s">
        <v>653</v>
      </c>
    </row>
    <row r="54" spans="1:3" ht="24.95" hidden="1" customHeight="1" thickBot="1">
      <c r="A54" s="290" t="s">
        <v>840</v>
      </c>
      <c r="B54" s="129" t="s">
        <v>841</v>
      </c>
      <c r="C54" s="292" t="s">
        <v>653</v>
      </c>
    </row>
    <row r="55" spans="1:3" ht="24.95" hidden="1" customHeight="1" thickBot="1">
      <c r="A55" s="288" t="s">
        <v>842</v>
      </c>
      <c r="B55" s="296" t="s">
        <v>843</v>
      </c>
      <c r="C55" s="289" t="s">
        <v>653</v>
      </c>
    </row>
    <row r="56" spans="1:3" ht="24.95" customHeight="1" thickBot="1">
      <c r="A56" s="288" t="s">
        <v>844</v>
      </c>
      <c r="B56" s="288" t="s">
        <v>845</v>
      </c>
      <c r="C56" s="289" t="s">
        <v>620</v>
      </c>
    </row>
    <row r="57" spans="1:3" ht="24.95" hidden="1" customHeight="1" thickBot="1">
      <c r="A57" s="290" t="s">
        <v>308</v>
      </c>
      <c r="B57" s="291" t="s">
        <v>846</v>
      </c>
      <c r="C57" s="292" t="s">
        <v>514</v>
      </c>
    </row>
    <row r="58" spans="1:3" ht="24.95" hidden="1" customHeight="1" thickBot="1">
      <c r="A58" s="290" t="s">
        <v>847</v>
      </c>
      <c r="B58" s="296" t="s">
        <v>848</v>
      </c>
      <c r="C58" s="292" t="s">
        <v>514</v>
      </c>
    </row>
    <row r="59" spans="1:3" ht="24.95" hidden="1" customHeight="1" thickBot="1">
      <c r="A59" s="290" t="s">
        <v>849</v>
      </c>
      <c r="B59" s="291" t="s">
        <v>850</v>
      </c>
      <c r="C59" s="292" t="s">
        <v>514</v>
      </c>
    </row>
    <row r="60" spans="1:3" ht="24.95" hidden="1" customHeight="1" thickBot="1">
      <c r="A60" s="290" t="s">
        <v>54</v>
      </c>
      <c r="B60" s="290" t="s">
        <v>851</v>
      </c>
      <c r="C60" s="302" t="s">
        <v>757</v>
      </c>
    </row>
    <row r="61" spans="1:3" ht="24.95" hidden="1" customHeight="1" thickBot="1">
      <c r="A61" s="290" t="s">
        <v>852</v>
      </c>
      <c r="B61" s="129" t="s">
        <v>853</v>
      </c>
      <c r="C61" s="293" t="s">
        <v>514</v>
      </c>
    </row>
    <row r="62" spans="1:3" ht="24.95" hidden="1" customHeight="1" thickBot="1">
      <c r="A62" s="290" t="s">
        <v>854</v>
      </c>
      <c r="B62" s="303" t="s">
        <v>855</v>
      </c>
      <c r="C62" s="292" t="s">
        <v>514</v>
      </c>
    </row>
    <row r="63" spans="1:3" ht="24.95" hidden="1" customHeight="1" thickBot="1">
      <c r="A63" s="304" t="s">
        <v>856</v>
      </c>
      <c r="B63" s="291" t="s">
        <v>857</v>
      </c>
      <c r="C63" s="305" t="s">
        <v>509</v>
      </c>
    </row>
    <row r="64" spans="1:3" ht="24.95" hidden="1" customHeight="1" thickBot="1">
      <c r="A64" s="290" t="s">
        <v>858</v>
      </c>
      <c r="B64" s="288" t="s">
        <v>859</v>
      </c>
      <c r="C64" s="306" t="s">
        <v>509</v>
      </c>
    </row>
    <row r="65" spans="1:3" ht="24.95" hidden="1" customHeight="1" thickBot="1">
      <c r="A65" s="290" t="s">
        <v>860</v>
      </c>
      <c r="B65" s="290" t="s">
        <v>861</v>
      </c>
      <c r="C65" s="306" t="s">
        <v>509</v>
      </c>
    </row>
    <row r="66" spans="1:3" ht="24.95" hidden="1" customHeight="1" thickBot="1">
      <c r="A66" s="130" t="s">
        <v>862</v>
      </c>
      <c r="B66" s="124" t="s">
        <v>863</v>
      </c>
      <c r="C66" s="131" t="s">
        <v>509</v>
      </c>
    </row>
    <row r="67" spans="1:3" ht="24.95" hidden="1" customHeight="1" thickBot="1">
      <c r="A67" s="290" t="s">
        <v>107</v>
      </c>
      <c r="B67" s="307" t="s">
        <v>864</v>
      </c>
      <c r="C67" s="293" t="s">
        <v>509</v>
      </c>
    </row>
    <row r="68" spans="1:3" ht="24.95" hidden="1" customHeight="1" thickBot="1">
      <c r="A68" s="290" t="s">
        <v>544</v>
      </c>
      <c r="B68" s="308" t="s">
        <v>865</v>
      </c>
      <c r="C68" s="293" t="s">
        <v>509</v>
      </c>
    </row>
    <row r="69" spans="1:3" ht="24.95" hidden="1" customHeight="1" thickBot="1">
      <c r="A69" s="290" t="s">
        <v>564</v>
      </c>
      <c r="B69" s="296" t="s">
        <v>866</v>
      </c>
      <c r="C69" s="293" t="s">
        <v>509</v>
      </c>
    </row>
    <row r="70" spans="1:3" ht="24.95" hidden="1" customHeight="1" thickBot="1">
      <c r="A70" s="290" t="s">
        <v>867</v>
      </c>
      <c r="B70" s="291" t="s">
        <v>868</v>
      </c>
      <c r="C70" s="293" t="s">
        <v>509</v>
      </c>
    </row>
    <row r="71" spans="1:3" ht="24.95" hidden="1" customHeight="1" thickBot="1">
      <c r="A71" s="290" t="s">
        <v>869</v>
      </c>
      <c r="B71" s="296" t="s">
        <v>870</v>
      </c>
      <c r="C71" s="293" t="s">
        <v>669</v>
      </c>
    </row>
    <row r="72" spans="1:3" ht="24.95" hidden="1" customHeight="1" thickBot="1">
      <c r="A72" s="290" t="s">
        <v>871</v>
      </c>
      <c r="B72" s="309" t="s">
        <v>872</v>
      </c>
      <c r="C72" s="290" t="s">
        <v>669</v>
      </c>
    </row>
    <row r="73" spans="1:3" ht="24.95" hidden="1" customHeight="1" thickBot="1">
      <c r="A73" s="304" t="s">
        <v>873</v>
      </c>
      <c r="B73" s="129" t="s">
        <v>874</v>
      </c>
      <c r="C73" s="293" t="s">
        <v>514</v>
      </c>
    </row>
    <row r="74" spans="1:3" ht="24.95" hidden="1" customHeight="1" thickBot="1">
      <c r="A74" s="290" t="s">
        <v>875</v>
      </c>
      <c r="B74" s="309" t="s">
        <v>876</v>
      </c>
      <c r="C74" s="293" t="s">
        <v>514</v>
      </c>
    </row>
    <row r="75" spans="1:3" ht="24.95" hidden="1" customHeight="1" thickBot="1">
      <c r="A75" s="290" t="s">
        <v>877</v>
      </c>
      <c r="B75" s="288" t="s">
        <v>878</v>
      </c>
      <c r="C75" s="293" t="s">
        <v>514</v>
      </c>
    </row>
    <row r="76" spans="1:3" ht="24.95" hidden="1" customHeight="1" thickBot="1">
      <c r="A76" s="290" t="s">
        <v>879</v>
      </c>
      <c r="B76" s="309" t="s">
        <v>880</v>
      </c>
      <c r="C76" s="293" t="s">
        <v>514</v>
      </c>
    </row>
    <row r="77" spans="1:3" ht="24.95" hidden="1" customHeight="1" thickBot="1">
      <c r="A77" s="126" t="s">
        <v>881</v>
      </c>
      <c r="B77" s="124" t="s">
        <v>882</v>
      </c>
      <c r="C77" s="293" t="s">
        <v>653</v>
      </c>
    </row>
    <row r="78" spans="1:3" ht="24.95" hidden="1" customHeight="1" thickBot="1">
      <c r="A78" s="288" t="s">
        <v>883</v>
      </c>
      <c r="B78" s="298" t="s">
        <v>884</v>
      </c>
      <c r="C78" s="289" t="s">
        <v>669</v>
      </c>
    </row>
    <row r="79" spans="1:3" ht="24.95" hidden="1" customHeight="1" thickBot="1">
      <c r="A79" s="288" t="s">
        <v>885</v>
      </c>
      <c r="B79" s="298" t="s">
        <v>886</v>
      </c>
      <c r="C79" s="289" t="s">
        <v>669</v>
      </c>
    </row>
    <row r="80" spans="1:3" ht="24.95" hidden="1" customHeight="1" thickBot="1">
      <c r="A80" s="288" t="s">
        <v>887</v>
      </c>
      <c r="B80" s="291" t="s">
        <v>888</v>
      </c>
      <c r="C80" s="289" t="s">
        <v>509</v>
      </c>
    </row>
    <row r="81" spans="1:3" ht="24.95" hidden="1" customHeight="1" thickBot="1">
      <c r="A81" s="290" t="s">
        <v>889</v>
      </c>
      <c r="B81" s="290" t="s">
        <v>890</v>
      </c>
      <c r="C81" s="290" t="s">
        <v>514</v>
      </c>
    </row>
    <row r="82" spans="1:3" ht="24.95" hidden="1" customHeight="1" thickBot="1">
      <c r="A82" s="126" t="s">
        <v>891</v>
      </c>
      <c r="B82" s="132" t="s">
        <v>892</v>
      </c>
      <c r="C82" s="131" t="s">
        <v>669</v>
      </c>
    </row>
    <row r="83" spans="1:3" ht="24.95" hidden="1" customHeight="1" thickBot="1">
      <c r="A83" s="304" t="s">
        <v>98</v>
      </c>
      <c r="B83" s="310" t="s">
        <v>893</v>
      </c>
      <c r="C83" s="293" t="s">
        <v>514</v>
      </c>
    </row>
    <row r="84" spans="1:3" ht="24.95" hidden="1" customHeight="1" thickBot="1">
      <c r="A84" s="290" t="s">
        <v>894</v>
      </c>
      <c r="B84" s="309" t="s">
        <v>895</v>
      </c>
      <c r="C84" s="290" t="s">
        <v>514</v>
      </c>
    </row>
    <row r="85" spans="1:3" ht="24.95" hidden="1" customHeight="1" thickBot="1">
      <c r="A85" s="126" t="s">
        <v>548</v>
      </c>
      <c r="B85" s="133" t="s">
        <v>896</v>
      </c>
      <c r="C85" s="131" t="s">
        <v>514</v>
      </c>
    </row>
    <row r="86" spans="1:3" ht="35.25" hidden="1" customHeight="1" thickBot="1">
      <c r="A86" s="290" t="s">
        <v>552</v>
      </c>
      <c r="B86" s="301" t="s">
        <v>897</v>
      </c>
      <c r="C86" s="293" t="s">
        <v>514</v>
      </c>
    </row>
    <row r="87" spans="1:3" ht="33.75" customHeight="1" thickBot="1">
      <c r="A87" s="290" t="s">
        <v>898</v>
      </c>
      <c r="B87" s="301" t="s">
        <v>899</v>
      </c>
      <c r="C87" s="292" t="s">
        <v>620</v>
      </c>
    </row>
    <row r="88" spans="1:3" ht="24.95" hidden="1" customHeight="1" thickBot="1">
      <c r="A88" s="290" t="s">
        <v>900</v>
      </c>
      <c r="B88" s="291" t="s">
        <v>901</v>
      </c>
      <c r="C88" s="293" t="s">
        <v>509</v>
      </c>
    </row>
    <row r="89" spans="1:3" ht="24.95" hidden="1" customHeight="1" thickBot="1">
      <c r="A89" s="290" t="s">
        <v>902</v>
      </c>
      <c r="B89" s="285" t="s">
        <v>903</v>
      </c>
      <c r="C89" s="293" t="s">
        <v>509</v>
      </c>
    </row>
    <row r="90" spans="1:3" ht="24.95" hidden="1" customHeight="1" thickBot="1">
      <c r="A90" s="290" t="s">
        <v>904</v>
      </c>
      <c r="B90" s="285" t="s">
        <v>905</v>
      </c>
      <c r="C90" s="293" t="s">
        <v>509</v>
      </c>
    </row>
    <row r="91" spans="1:3" ht="24.95" customHeight="1" thickBot="1">
      <c r="A91" s="290" t="s">
        <v>906</v>
      </c>
      <c r="B91" s="301" t="s">
        <v>907</v>
      </c>
      <c r="C91" s="293" t="s">
        <v>620</v>
      </c>
    </row>
    <row r="92" spans="1:3" ht="24.95" hidden="1" customHeight="1" thickBot="1">
      <c r="A92" s="290" t="s">
        <v>908</v>
      </c>
      <c r="B92" s="303" t="s">
        <v>909</v>
      </c>
      <c r="C92" s="285" t="s">
        <v>653</v>
      </c>
    </row>
    <row r="93" spans="1:3" ht="36.75" hidden="1" customHeight="1" thickBot="1">
      <c r="A93" s="290" t="s">
        <v>910</v>
      </c>
      <c r="B93" s="311" t="s">
        <v>911</v>
      </c>
      <c r="C93" s="293" t="s">
        <v>598</v>
      </c>
    </row>
    <row r="94" spans="1:3" ht="24.95" hidden="1" customHeight="1" thickBot="1">
      <c r="A94" s="290" t="s">
        <v>912</v>
      </c>
      <c r="B94" s="311" t="s">
        <v>913</v>
      </c>
      <c r="C94" s="293" t="s">
        <v>653</v>
      </c>
    </row>
    <row r="95" spans="1:3" ht="32.25" hidden="1" customHeight="1" thickBot="1">
      <c r="A95" s="290" t="s">
        <v>914</v>
      </c>
      <c r="B95" s="63" t="s">
        <v>915</v>
      </c>
      <c r="C95" s="293" t="s">
        <v>603</v>
      </c>
    </row>
    <row r="96" spans="1:3" ht="24.95" hidden="1" customHeight="1" thickBot="1">
      <c r="A96" s="290" t="s">
        <v>916</v>
      </c>
      <c r="B96" s="301" t="s">
        <v>917</v>
      </c>
      <c r="C96" s="293" t="s">
        <v>509</v>
      </c>
    </row>
    <row r="97" spans="1:6" ht="24.95" hidden="1" customHeight="1" thickBot="1">
      <c r="A97" s="290" t="s">
        <v>918</v>
      </c>
      <c r="B97" s="132" t="s">
        <v>919</v>
      </c>
      <c r="C97" s="293" t="s">
        <v>509</v>
      </c>
    </row>
    <row r="98" spans="1:6" ht="24.95" hidden="1" customHeight="1" thickBot="1">
      <c r="A98" s="290" t="s">
        <v>920</v>
      </c>
      <c r="B98" s="301" t="s">
        <v>921</v>
      </c>
      <c r="C98" s="293" t="s">
        <v>603</v>
      </c>
    </row>
    <row r="99" spans="1:6" ht="24.95" hidden="1" customHeight="1" thickBot="1">
      <c r="A99" s="290" t="s">
        <v>93</v>
      </c>
      <c r="B99" s="132" t="s">
        <v>922</v>
      </c>
      <c r="C99" s="293" t="s">
        <v>514</v>
      </c>
    </row>
    <row r="100" spans="1:6" ht="24.95" hidden="1" customHeight="1" thickBot="1">
      <c r="A100" s="290" t="s">
        <v>577</v>
      </c>
      <c r="B100" s="132" t="s">
        <v>923</v>
      </c>
      <c r="C100" s="293" t="s">
        <v>514</v>
      </c>
    </row>
    <row r="101" spans="1:6" ht="24.95" hidden="1" customHeight="1" thickBot="1">
      <c r="A101" s="290" t="s">
        <v>924</v>
      </c>
      <c r="B101" s="301" t="s">
        <v>925</v>
      </c>
      <c r="C101" s="293" t="s">
        <v>514</v>
      </c>
    </row>
    <row r="102" spans="1:6" ht="24.95" hidden="1" customHeight="1" thickBot="1">
      <c r="A102" s="290" t="s">
        <v>926</v>
      </c>
      <c r="B102" s="301" t="s">
        <v>927</v>
      </c>
      <c r="C102" s="293" t="s">
        <v>509</v>
      </c>
    </row>
    <row r="103" spans="1:6" ht="24.95" hidden="1" customHeight="1" thickBot="1">
      <c r="A103" s="304" t="s">
        <v>928</v>
      </c>
      <c r="B103" s="301" t="s">
        <v>929</v>
      </c>
      <c r="C103" s="293" t="s">
        <v>509</v>
      </c>
    </row>
    <row r="104" spans="1:6" ht="24.95" hidden="1" customHeight="1" thickBot="1">
      <c r="A104" s="134" t="s">
        <v>930</v>
      </c>
      <c r="B104" s="312" t="s">
        <v>931</v>
      </c>
      <c r="C104" s="293" t="s">
        <v>509</v>
      </c>
    </row>
    <row r="105" spans="1:6" ht="24.95" hidden="1" customHeight="1" thickBot="1">
      <c r="A105" s="126" t="s">
        <v>932</v>
      </c>
      <c r="B105" s="313" t="s">
        <v>933</v>
      </c>
      <c r="C105" s="293" t="s">
        <v>509</v>
      </c>
      <c r="E105" s="65"/>
      <c r="F105" s="11" t="s">
        <v>934</v>
      </c>
    </row>
    <row r="106" spans="1:6" ht="24.95" hidden="1" customHeight="1" thickBot="1">
      <c r="A106" s="290" t="s">
        <v>935</v>
      </c>
      <c r="B106" s="301" t="s">
        <v>936</v>
      </c>
      <c r="C106" s="293" t="s">
        <v>509</v>
      </c>
    </row>
    <row r="107" spans="1:6" ht="24.95" hidden="1" customHeight="1" thickBot="1">
      <c r="A107" s="290" t="s">
        <v>937</v>
      </c>
      <c r="B107" s="301" t="s">
        <v>938</v>
      </c>
      <c r="C107" s="293" t="s">
        <v>509</v>
      </c>
    </row>
    <row r="108" spans="1:6" ht="24.95" hidden="1" customHeight="1" thickBot="1">
      <c r="A108" s="290" t="s">
        <v>939</v>
      </c>
      <c r="B108" s="301" t="s">
        <v>940</v>
      </c>
      <c r="C108" s="293" t="s">
        <v>509</v>
      </c>
    </row>
    <row r="109" spans="1:6" ht="24.95" hidden="1" customHeight="1" thickBot="1">
      <c r="A109" s="288" t="s">
        <v>941</v>
      </c>
      <c r="B109" s="288" t="s">
        <v>942</v>
      </c>
      <c r="C109" s="290" t="s">
        <v>598</v>
      </c>
    </row>
    <row r="110" spans="1:6" ht="24.95" hidden="1" customHeight="1" thickBot="1">
      <c r="A110" s="288" t="s">
        <v>943</v>
      </c>
      <c r="B110" s="288" t="s">
        <v>944</v>
      </c>
      <c r="C110" s="290" t="s">
        <v>598</v>
      </c>
    </row>
    <row r="111" spans="1:6" ht="24.95" hidden="1" customHeight="1" thickBot="1">
      <c r="A111" s="288" t="s">
        <v>945</v>
      </c>
      <c r="B111" s="291" t="s">
        <v>946</v>
      </c>
      <c r="C111" s="290" t="s">
        <v>509</v>
      </c>
    </row>
    <row r="112" spans="1:6" ht="24.95" customHeight="1" thickBot="1">
      <c r="A112" s="288" t="s">
        <v>947</v>
      </c>
      <c r="B112" s="288" t="s">
        <v>948</v>
      </c>
      <c r="C112" s="290" t="s">
        <v>620</v>
      </c>
    </row>
    <row r="113" spans="1:3" ht="24.95" hidden="1" customHeight="1" thickBot="1">
      <c r="A113" s="288" t="s">
        <v>949</v>
      </c>
      <c r="B113" s="288" t="s">
        <v>950</v>
      </c>
      <c r="C113" s="290" t="s">
        <v>598</v>
      </c>
    </row>
    <row r="114" spans="1:3" ht="24.95" hidden="1" customHeight="1" thickBot="1">
      <c r="A114" s="290" t="s">
        <v>951</v>
      </c>
      <c r="B114" s="301" t="s">
        <v>952</v>
      </c>
      <c r="C114" s="290" t="s">
        <v>598</v>
      </c>
    </row>
    <row r="115" spans="1:3" ht="24.95" hidden="1" customHeight="1" thickBot="1">
      <c r="A115" s="290" t="s">
        <v>953</v>
      </c>
      <c r="B115" s="301" t="s">
        <v>954</v>
      </c>
      <c r="C115" s="292" t="s">
        <v>653</v>
      </c>
    </row>
    <row r="116" spans="1:3" ht="24.95" hidden="1" customHeight="1" thickBot="1">
      <c r="A116" s="290" t="s">
        <v>955</v>
      </c>
      <c r="B116" s="301" t="s">
        <v>956</v>
      </c>
      <c r="C116" s="292" t="s">
        <v>653</v>
      </c>
    </row>
    <row r="117" spans="1:3" ht="24.95" hidden="1" customHeight="1" thickBot="1">
      <c r="A117" s="290" t="s">
        <v>957</v>
      </c>
      <c r="B117" s="301" t="s">
        <v>958</v>
      </c>
      <c r="C117" s="292" t="s">
        <v>653</v>
      </c>
    </row>
    <row r="118" spans="1:3" ht="24.95" hidden="1" customHeight="1" thickBot="1">
      <c r="A118" s="290" t="s">
        <v>959</v>
      </c>
      <c r="B118" s="301" t="s">
        <v>960</v>
      </c>
      <c r="C118" s="292" t="s">
        <v>603</v>
      </c>
    </row>
    <row r="119" spans="1:3" ht="24.95" hidden="1" customHeight="1" thickBot="1">
      <c r="A119" s="290" t="s">
        <v>961</v>
      </c>
      <c r="B119" s="301" t="s">
        <v>962</v>
      </c>
      <c r="C119" s="292" t="s">
        <v>653</v>
      </c>
    </row>
    <row r="120" spans="1:3" ht="24.95" hidden="1" customHeight="1" thickBot="1">
      <c r="A120" s="290" t="s">
        <v>963</v>
      </c>
      <c r="B120" s="301" t="s">
        <v>964</v>
      </c>
      <c r="C120" s="292" t="s">
        <v>603</v>
      </c>
    </row>
    <row r="121" spans="1:3" ht="24.95" hidden="1" customHeight="1" thickBot="1">
      <c r="A121" s="290" t="s">
        <v>965</v>
      </c>
      <c r="B121" s="301" t="s">
        <v>966</v>
      </c>
      <c r="C121" s="292" t="s">
        <v>603</v>
      </c>
    </row>
    <row r="122" spans="1:3" ht="24.95" customHeight="1" thickBot="1">
      <c r="A122" s="290" t="s">
        <v>967</v>
      </c>
      <c r="B122" s="301" t="s">
        <v>968</v>
      </c>
      <c r="C122" s="292" t="s">
        <v>620</v>
      </c>
    </row>
    <row r="123" spans="1:3" ht="24.95" hidden="1" customHeight="1" thickBot="1">
      <c r="A123" s="288" t="s">
        <v>969</v>
      </c>
      <c r="B123" s="291" t="s">
        <v>970</v>
      </c>
      <c r="C123" s="289" t="s">
        <v>653</v>
      </c>
    </row>
    <row r="124" spans="1:3" ht="24.95" hidden="1" customHeight="1" thickBot="1">
      <c r="A124" s="290" t="s">
        <v>971</v>
      </c>
      <c r="B124" s="301" t="s">
        <v>972</v>
      </c>
      <c r="C124" s="292" t="s">
        <v>598</v>
      </c>
    </row>
    <row r="125" spans="1:3" ht="24.95" hidden="1" customHeight="1" thickBot="1">
      <c r="A125" s="290" t="s">
        <v>973</v>
      </c>
      <c r="B125" s="301" t="s">
        <v>974</v>
      </c>
      <c r="C125" s="292" t="s">
        <v>598</v>
      </c>
    </row>
    <row r="126" spans="1:3" ht="24.95" hidden="1" customHeight="1" thickBot="1">
      <c r="A126" s="290" t="s">
        <v>595</v>
      </c>
      <c r="B126" s="301" t="s">
        <v>975</v>
      </c>
      <c r="C126" s="292" t="s">
        <v>598</v>
      </c>
    </row>
    <row r="127" spans="1:3" ht="24.95" hidden="1" customHeight="1" thickBot="1">
      <c r="A127" s="290" t="s">
        <v>976</v>
      </c>
      <c r="B127" s="303" t="s">
        <v>977</v>
      </c>
      <c r="C127" s="290" t="s">
        <v>598</v>
      </c>
    </row>
    <row r="128" spans="1:3" ht="24.95" hidden="1" customHeight="1" thickBot="1">
      <c r="A128" s="290" t="s">
        <v>978</v>
      </c>
      <c r="B128" s="301" t="s">
        <v>979</v>
      </c>
      <c r="C128" s="292" t="s">
        <v>514</v>
      </c>
    </row>
    <row r="129" spans="1:3" ht="24.95" hidden="1" customHeight="1" thickBot="1">
      <c r="A129" s="290" t="s">
        <v>978</v>
      </c>
      <c r="B129" s="135" t="s">
        <v>980</v>
      </c>
      <c r="C129" s="292" t="s">
        <v>514</v>
      </c>
    </row>
    <row r="130" spans="1:3" ht="24.95" hidden="1" customHeight="1" thickBot="1">
      <c r="A130" s="290" t="s">
        <v>560</v>
      </c>
      <c r="B130" s="135" t="s">
        <v>981</v>
      </c>
      <c r="C130" s="292" t="s">
        <v>514</v>
      </c>
    </row>
    <row r="131" spans="1:3" ht="24.95" hidden="1" customHeight="1" thickBot="1">
      <c r="A131" s="290" t="s">
        <v>600</v>
      </c>
      <c r="B131" s="301" t="s">
        <v>982</v>
      </c>
      <c r="C131" s="292" t="s">
        <v>603</v>
      </c>
    </row>
    <row r="132" spans="1:3" ht="24.95" hidden="1" customHeight="1" thickBot="1">
      <c r="A132" s="290" t="s">
        <v>191</v>
      </c>
      <c r="B132" s="301" t="s">
        <v>983</v>
      </c>
      <c r="C132" s="292" t="s">
        <v>603</v>
      </c>
    </row>
    <row r="133" spans="1:3" ht="24.95" hidden="1" customHeight="1" thickBot="1">
      <c r="A133" s="290" t="s">
        <v>556</v>
      </c>
      <c r="B133" s="68" t="s">
        <v>984</v>
      </c>
      <c r="C133" s="292" t="s">
        <v>603</v>
      </c>
    </row>
    <row r="134" spans="1:3" ht="24.95" hidden="1" customHeight="1" thickBot="1">
      <c r="A134" s="290" t="s">
        <v>985</v>
      </c>
      <c r="B134" s="301" t="s">
        <v>986</v>
      </c>
      <c r="C134" s="293" t="s">
        <v>598</v>
      </c>
    </row>
    <row r="135" spans="1:3" ht="24.95" hidden="1" customHeight="1" thickBot="1">
      <c r="A135" s="290" t="s">
        <v>987</v>
      </c>
      <c r="B135" s="301" t="s">
        <v>988</v>
      </c>
      <c r="C135" s="293" t="s">
        <v>598</v>
      </c>
    </row>
    <row r="136" spans="1:3" ht="24.95" hidden="1" customHeight="1" thickBot="1">
      <c r="A136" s="290" t="s">
        <v>989</v>
      </c>
      <c r="B136" s="301" t="s">
        <v>990</v>
      </c>
      <c r="C136" s="293" t="s">
        <v>653</v>
      </c>
    </row>
    <row r="137" spans="1:3" ht="24.95" customHeight="1" thickBot="1">
      <c r="A137" s="290" t="s">
        <v>991</v>
      </c>
      <c r="B137" s="301" t="s">
        <v>992</v>
      </c>
      <c r="C137" s="293" t="s">
        <v>620</v>
      </c>
    </row>
    <row r="138" spans="1:3" ht="24.95" hidden="1" customHeight="1" thickBot="1">
      <c r="A138" s="290" t="s">
        <v>617</v>
      </c>
      <c r="B138" s="301" t="s">
        <v>993</v>
      </c>
      <c r="C138" s="293" t="s">
        <v>669</v>
      </c>
    </row>
    <row r="139" spans="1:3" ht="24.95" hidden="1" customHeight="1" thickBot="1">
      <c r="A139" s="290" t="s">
        <v>994</v>
      </c>
      <c r="B139" s="301" t="s">
        <v>995</v>
      </c>
      <c r="C139" s="293" t="s">
        <v>669</v>
      </c>
    </row>
    <row r="140" spans="1:3" ht="24.95" hidden="1" customHeight="1" thickBot="1">
      <c r="A140" s="290" t="s">
        <v>996</v>
      </c>
      <c r="B140" s="301" t="s">
        <v>997</v>
      </c>
      <c r="C140" s="293" t="s">
        <v>669</v>
      </c>
    </row>
    <row r="141" spans="1:3" ht="24.95" hidden="1" customHeight="1" thickBot="1">
      <c r="A141" s="290" t="s">
        <v>998</v>
      </c>
      <c r="B141" s="288" t="s">
        <v>999</v>
      </c>
      <c r="C141" s="293" t="s">
        <v>669</v>
      </c>
    </row>
    <row r="142" spans="1:3" ht="24.95" hidden="1" customHeight="1" thickBot="1">
      <c r="A142" s="290" t="s">
        <v>1000</v>
      </c>
      <c r="B142" s="301" t="s">
        <v>1001</v>
      </c>
      <c r="C142" s="293" t="s">
        <v>509</v>
      </c>
    </row>
    <row r="143" spans="1:3" ht="24.95" hidden="1" customHeight="1" thickBot="1">
      <c r="A143" s="290" t="s">
        <v>1002</v>
      </c>
      <c r="B143" s="291" t="s">
        <v>1003</v>
      </c>
      <c r="C143" s="293" t="s">
        <v>509</v>
      </c>
    </row>
    <row r="144" spans="1:3" ht="24.95" hidden="1" customHeight="1" thickBot="1">
      <c r="A144" s="288" t="s">
        <v>969</v>
      </c>
      <c r="B144" s="291" t="s">
        <v>970</v>
      </c>
      <c r="C144" s="289" t="s">
        <v>653</v>
      </c>
    </row>
    <row r="145" spans="1:5" ht="24.95" hidden="1" customHeight="1" thickBot="1">
      <c r="A145" s="288" t="s">
        <v>1004</v>
      </c>
      <c r="B145" s="288" t="s">
        <v>1005</v>
      </c>
      <c r="C145" s="292" t="s">
        <v>603</v>
      </c>
    </row>
    <row r="146" spans="1:5" ht="24.95" hidden="1" customHeight="1" thickBot="1">
      <c r="A146" s="288" t="s">
        <v>1006</v>
      </c>
      <c r="B146" s="288" t="s">
        <v>1007</v>
      </c>
      <c r="C146" s="292" t="s">
        <v>603</v>
      </c>
    </row>
    <row r="147" spans="1:5" ht="24.95" hidden="1" customHeight="1" thickBot="1">
      <c r="A147" s="288" t="s">
        <v>959</v>
      </c>
      <c r="B147" s="288" t="s">
        <v>1008</v>
      </c>
      <c r="C147" s="292" t="s">
        <v>603</v>
      </c>
    </row>
    <row r="148" spans="1:5" ht="24.95" hidden="1" customHeight="1" thickBot="1">
      <c r="A148" s="288" t="s">
        <v>973</v>
      </c>
      <c r="B148" s="288" t="s">
        <v>1009</v>
      </c>
      <c r="C148" s="292" t="s">
        <v>603</v>
      </c>
    </row>
    <row r="149" spans="1:5" ht="24.95" hidden="1" customHeight="1" thickBot="1">
      <c r="A149" s="288" t="s">
        <v>1010</v>
      </c>
      <c r="B149" s="288" t="s">
        <v>1011</v>
      </c>
      <c r="C149" s="292" t="s">
        <v>603</v>
      </c>
    </row>
    <row r="150" spans="1:5" ht="24.95" hidden="1" customHeight="1" thickBot="1">
      <c r="A150" s="288" t="s">
        <v>1012</v>
      </c>
      <c r="B150" s="288" t="s">
        <v>1013</v>
      </c>
      <c r="C150" s="292" t="s">
        <v>603</v>
      </c>
    </row>
    <row r="151" spans="1:5" ht="24.95" customHeight="1" thickBot="1">
      <c r="A151" s="288" t="s">
        <v>1014</v>
      </c>
      <c r="B151" s="288" t="s">
        <v>1015</v>
      </c>
      <c r="C151" s="289" t="s">
        <v>620</v>
      </c>
    </row>
    <row r="152" spans="1:5" ht="24.95" customHeight="1" thickBot="1">
      <c r="A152" s="290" t="s">
        <v>1016</v>
      </c>
      <c r="B152" s="301" t="s">
        <v>1017</v>
      </c>
      <c r="C152" s="289" t="s">
        <v>620</v>
      </c>
    </row>
    <row r="153" spans="1:5" ht="24.95" hidden="1" customHeight="1" thickBot="1">
      <c r="A153" s="288" t="s">
        <v>1018</v>
      </c>
      <c r="B153" s="314" t="s">
        <v>1019</v>
      </c>
      <c r="C153" s="289" t="s">
        <v>653</v>
      </c>
    </row>
    <row r="154" spans="1:5" ht="43.5" hidden="1" customHeight="1" thickBot="1">
      <c r="A154" s="288" t="s">
        <v>581</v>
      </c>
      <c r="B154" s="288" t="s">
        <v>1020</v>
      </c>
      <c r="C154" s="289" t="s">
        <v>514</v>
      </c>
    </row>
    <row r="155" spans="1:5" ht="24.95" customHeight="1" thickBot="1">
      <c r="A155" s="288" t="s">
        <v>1021</v>
      </c>
      <c r="B155" s="288" t="s">
        <v>1022</v>
      </c>
      <c r="C155" s="289" t="s">
        <v>620</v>
      </c>
    </row>
    <row r="156" spans="1:5" ht="24.95" hidden="1" customHeight="1" thickBot="1">
      <c r="A156" s="288" t="s">
        <v>1023</v>
      </c>
      <c r="B156" s="288" t="s">
        <v>1024</v>
      </c>
      <c r="C156" s="289" t="s">
        <v>509</v>
      </c>
    </row>
    <row r="157" spans="1:5" ht="24.95" hidden="1" customHeight="1" thickBot="1">
      <c r="A157" s="288" t="s">
        <v>511</v>
      </c>
      <c r="B157" s="288" t="s">
        <v>1025</v>
      </c>
      <c r="C157" s="289" t="s">
        <v>514</v>
      </c>
    </row>
    <row r="158" spans="1:5" ht="24.95" hidden="1" customHeight="1" thickBot="1">
      <c r="A158" s="288" t="s">
        <v>609</v>
      </c>
      <c r="B158" s="288" t="s">
        <v>1026</v>
      </c>
      <c r="C158" s="289" t="s">
        <v>509</v>
      </c>
    </row>
    <row r="159" spans="1:5" ht="24.95" hidden="1" customHeight="1" thickBot="1">
      <c r="A159" s="290" t="s">
        <v>1027</v>
      </c>
      <c r="B159" s="296" t="s">
        <v>1028</v>
      </c>
      <c r="C159" s="289" t="s">
        <v>669</v>
      </c>
    </row>
    <row r="160" spans="1:5" ht="24.95" hidden="1" customHeight="1" thickBot="1">
      <c r="A160" s="290" t="s">
        <v>1029</v>
      </c>
      <c r="B160" s="315" t="s">
        <v>1030</v>
      </c>
      <c r="C160" s="293" t="s">
        <v>509</v>
      </c>
      <c r="E160" s="11" t="s">
        <v>772</v>
      </c>
    </row>
    <row r="161" spans="1:3" ht="24.95" hidden="1" customHeight="1" thickBot="1">
      <c r="A161" s="290" t="s">
        <v>366</v>
      </c>
      <c r="B161" s="132" t="s">
        <v>1031</v>
      </c>
      <c r="C161" s="293" t="s">
        <v>514</v>
      </c>
    </row>
    <row r="162" spans="1:3" ht="24.95" hidden="1" customHeight="1" thickBot="1">
      <c r="A162" s="290" t="s">
        <v>605</v>
      </c>
      <c r="B162" s="301" t="s">
        <v>1032</v>
      </c>
      <c r="C162" s="293" t="s">
        <v>514</v>
      </c>
    </row>
    <row r="163" spans="1:3" ht="24.95" hidden="1" customHeight="1" thickBot="1">
      <c r="A163" s="290" t="s">
        <v>1033</v>
      </c>
      <c r="B163" s="301" t="s">
        <v>1034</v>
      </c>
      <c r="C163" s="293" t="s">
        <v>514</v>
      </c>
    </row>
    <row r="164" spans="1:3" ht="20.65" hidden="1" customHeight="1" thickBot="1">
      <c r="A164" s="290" t="s">
        <v>1035</v>
      </c>
      <c r="B164" s="301" t="s">
        <v>1036</v>
      </c>
      <c r="C164" s="293" t="s">
        <v>653</v>
      </c>
    </row>
    <row r="165" spans="1:3" ht="20.65" hidden="1" customHeight="1" thickBot="1">
      <c r="A165" s="290" t="s">
        <v>1037</v>
      </c>
      <c r="B165" s="301" t="s">
        <v>1038</v>
      </c>
      <c r="C165" s="293" t="s">
        <v>514</v>
      </c>
    </row>
    <row r="166" spans="1:3" ht="20.65" hidden="1" customHeight="1" thickBot="1">
      <c r="A166" s="290" t="s">
        <v>1039</v>
      </c>
      <c r="B166" s="291" t="s">
        <v>1040</v>
      </c>
      <c r="C166" s="293" t="s">
        <v>509</v>
      </c>
    </row>
    <row r="167" spans="1:3" ht="20.65" customHeight="1" thickBot="1">
      <c r="A167" s="290" t="s">
        <v>1041</v>
      </c>
      <c r="B167" s="301" t="s">
        <v>1042</v>
      </c>
      <c r="C167" s="293" t="s">
        <v>620</v>
      </c>
    </row>
    <row r="168" spans="1:3" ht="20.65" hidden="1" customHeight="1" thickBot="1">
      <c r="A168" s="290" t="s">
        <v>211</v>
      </c>
      <c r="B168" s="301" t="s">
        <v>1043</v>
      </c>
      <c r="C168" s="292" t="s">
        <v>603</v>
      </c>
    </row>
    <row r="169" spans="1:3" ht="20.65" hidden="1" customHeight="1" thickBot="1">
      <c r="A169" s="290" t="s">
        <v>1044</v>
      </c>
      <c r="B169" s="301" t="s">
        <v>1045</v>
      </c>
      <c r="C169" s="292" t="s">
        <v>603</v>
      </c>
    </row>
    <row r="170" spans="1:3" ht="25.5" hidden="1" customHeight="1" thickBot="1">
      <c r="A170" s="290" t="s">
        <v>1046</v>
      </c>
      <c r="B170" s="301" t="s">
        <v>1047</v>
      </c>
      <c r="C170" s="292" t="s">
        <v>603</v>
      </c>
    </row>
    <row r="171" spans="1:3" ht="20.65" hidden="1" customHeight="1" thickBot="1">
      <c r="A171" s="290" t="s">
        <v>1048</v>
      </c>
      <c r="B171" s="301" t="s">
        <v>1049</v>
      </c>
      <c r="C171" s="292" t="s">
        <v>603</v>
      </c>
    </row>
    <row r="172" spans="1:3" ht="20.65" hidden="1" customHeight="1" thickBot="1">
      <c r="A172" s="288" t="s">
        <v>1050</v>
      </c>
      <c r="B172" s="136" t="s">
        <v>1051</v>
      </c>
      <c r="C172" s="289" t="s">
        <v>598</v>
      </c>
    </row>
    <row r="173" spans="1:3" ht="20.65" hidden="1" customHeight="1" thickBot="1">
      <c r="A173" s="288" t="s">
        <v>1052</v>
      </c>
      <c r="B173" s="288" t="s">
        <v>1053</v>
      </c>
      <c r="C173" s="292" t="s">
        <v>603</v>
      </c>
    </row>
    <row r="174" spans="1:3" ht="20.65" customHeight="1" thickBot="1">
      <c r="A174" s="290" t="s">
        <v>1054</v>
      </c>
      <c r="B174" s="310" t="s">
        <v>1055</v>
      </c>
      <c r="C174" s="292" t="s">
        <v>620</v>
      </c>
    </row>
    <row r="175" spans="1:3" ht="20.65" hidden="1" customHeight="1" thickBot="1">
      <c r="A175" s="290" t="s">
        <v>1056</v>
      </c>
      <c r="B175" s="301" t="s">
        <v>1057</v>
      </c>
      <c r="C175" s="292" t="s">
        <v>653</v>
      </c>
    </row>
    <row r="176" spans="1:3" ht="20.65" customHeight="1" thickBot="1">
      <c r="A176" s="290" t="s">
        <v>1058</v>
      </c>
      <c r="B176" s="301" t="s">
        <v>1059</v>
      </c>
      <c r="C176" s="292" t="s">
        <v>620</v>
      </c>
    </row>
    <row r="177" spans="1:3" ht="20.65" hidden="1" customHeight="1" thickBot="1">
      <c r="A177" s="290" t="s">
        <v>1060</v>
      </c>
      <c r="B177" s="291" t="s">
        <v>1061</v>
      </c>
      <c r="C177" s="292" t="s">
        <v>509</v>
      </c>
    </row>
    <row r="178" spans="1:3" ht="20.65" hidden="1" customHeight="1" thickBot="1">
      <c r="A178" s="290" t="s">
        <v>408</v>
      </c>
      <c r="B178" s="316" t="s">
        <v>1062</v>
      </c>
      <c r="C178" s="292" t="s">
        <v>514</v>
      </c>
    </row>
    <row r="179" spans="1:3" ht="20.65" hidden="1" customHeight="1" thickBot="1">
      <c r="A179" s="290" t="s">
        <v>1063</v>
      </c>
      <c r="B179" s="316" t="s">
        <v>1064</v>
      </c>
      <c r="C179" s="292" t="s">
        <v>514</v>
      </c>
    </row>
    <row r="180" spans="1:3" ht="20.65" hidden="1" customHeight="1" thickBot="1">
      <c r="A180" s="290" t="s">
        <v>613</v>
      </c>
      <c r="B180" s="316" t="s">
        <v>1065</v>
      </c>
      <c r="C180" s="292" t="s">
        <v>514</v>
      </c>
    </row>
    <row r="181" spans="1:3" ht="20.65" customHeight="1" thickBot="1">
      <c r="A181" s="290" t="s">
        <v>1066</v>
      </c>
      <c r="B181" s="316" t="s">
        <v>1067</v>
      </c>
      <c r="C181" s="292" t="s">
        <v>620</v>
      </c>
    </row>
    <row r="182" spans="1:3" ht="20.65" customHeight="1" thickBot="1">
      <c r="A182" s="290" t="s">
        <v>1068</v>
      </c>
      <c r="B182" s="316" t="s">
        <v>1069</v>
      </c>
      <c r="C182" s="292" t="s">
        <v>620</v>
      </c>
    </row>
    <row r="183" spans="1:3" ht="20.65" hidden="1" customHeight="1" thickBot="1">
      <c r="A183" s="290" t="s">
        <v>1070</v>
      </c>
      <c r="B183" s="291" t="s">
        <v>1071</v>
      </c>
      <c r="C183" s="292" t="s">
        <v>509</v>
      </c>
    </row>
    <row r="184" spans="1:3" ht="20.65" hidden="1" customHeight="1" thickBot="1">
      <c r="A184" s="290" t="s">
        <v>1072</v>
      </c>
      <c r="B184" s="316" t="s">
        <v>1073</v>
      </c>
      <c r="C184" s="292" t="s">
        <v>509</v>
      </c>
    </row>
    <row r="185" spans="1:3" ht="20.65" hidden="1" customHeight="1" thickBot="1">
      <c r="A185" s="290" t="s">
        <v>1074</v>
      </c>
      <c r="B185" s="288" t="s">
        <v>1075</v>
      </c>
      <c r="C185" s="292" t="s">
        <v>509</v>
      </c>
    </row>
    <row r="186" spans="1:3" ht="20.65" hidden="1" customHeight="1" thickBot="1">
      <c r="A186" s="290" t="s">
        <v>626</v>
      </c>
      <c r="B186" s="316" t="s">
        <v>1076</v>
      </c>
      <c r="C186" s="292" t="s">
        <v>514</v>
      </c>
    </row>
    <row r="187" spans="1:3" ht="20.65" hidden="1" customHeight="1" thickBot="1">
      <c r="A187" s="290" t="s">
        <v>1077</v>
      </c>
      <c r="B187" s="316" t="s">
        <v>1078</v>
      </c>
      <c r="C187" s="292" t="s">
        <v>514</v>
      </c>
    </row>
    <row r="188" spans="1:3" ht="20.65" hidden="1" customHeight="1" thickBot="1">
      <c r="A188" s="290" t="s">
        <v>1079</v>
      </c>
      <c r="B188" s="291" t="s">
        <v>1080</v>
      </c>
      <c r="C188" s="292" t="s">
        <v>509</v>
      </c>
    </row>
    <row r="189" spans="1:3" ht="20.65" hidden="1" customHeight="1" thickBot="1">
      <c r="A189" s="290" t="s">
        <v>1081</v>
      </c>
      <c r="B189" s="316" t="s">
        <v>1082</v>
      </c>
      <c r="C189" s="292" t="s">
        <v>514</v>
      </c>
    </row>
    <row r="190" spans="1:3" ht="20.65" customHeight="1" thickBot="1">
      <c r="A190" s="290" t="s">
        <v>1083</v>
      </c>
      <c r="B190" s="316" t="s">
        <v>1084</v>
      </c>
      <c r="C190" s="292" t="s">
        <v>620</v>
      </c>
    </row>
    <row r="191" spans="1:3" ht="20.65" customHeight="1" thickBot="1">
      <c r="A191" s="288" t="s">
        <v>1085</v>
      </c>
      <c r="B191" s="288" t="s">
        <v>1086</v>
      </c>
      <c r="C191" s="289" t="s">
        <v>620</v>
      </c>
    </row>
    <row r="192" spans="1:3" ht="20.65" hidden="1" customHeight="1" thickBot="1">
      <c r="A192" s="290" t="s">
        <v>1087</v>
      </c>
      <c r="B192" s="316" t="s">
        <v>1088</v>
      </c>
      <c r="C192" s="292" t="s">
        <v>509</v>
      </c>
    </row>
    <row r="193" spans="1:3" ht="20.65" hidden="1" customHeight="1" thickBot="1">
      <c r="A193" s="290" t="s">
        <v>1089</v>
      </c>
      <c r="B193" s="316" t="s">
        <v>1090</v>
      </c>
      <c r="C193" s="292" t="s">
        <v>509</v>
      </c>
    </row>
    <row r="194" spans="1:3" ht="20.65" hidden="1" customHeight="1" thickBot="1">
      <c r="A194" s="290" t="s">
        <v>1091</v>
      </c>
      <c r="B194" s="316" t="s">
        <v>1092</v>
      </c>
      <c r="C194" s="292" t="s">
        <v>509</v>
      </c>
    </row>
    <row r="195" spans="1:3" ht="20.65" hidden="1" customHeight="1" thickBot="1">
      <c r="A195" s="290" t="s">
        <v>634</v>
      </c>
      <c r="B195" s="316" t="s">
        <v>1093</v>
      </c>
      <c r="C195" s="292" t="s">
        <v>509</v>
      </c>
    </row>
    <row r="196" spans="1:3" ht="20.65" hidden="1" customHeight="1" thickBot="1">
      <c r="A196" s="290" t="s">
        <v>1094</v>
      </c>
      <c r="B196" s="316" t="s">
        <v>1095</v>
      </c>
      <c r="C196" s="292" t="s">
        <v>509</v>
      </c>
    </row>
    <row r="197" spans="1:3" ht="20.65" hidden="1" customHeight="1" thickBot="1">
      <c r="A197" s="290" t="s">
        <v>1096</v>
      </c>
      <c r="B197" s="316" t="s">
        <v>1097</v>
      </c>
      <c r="C197" s="292" t="s">
        <v>509</v>
      </c>
    </row>
    <row r="198" spans="1:3" ht="20.65" customHeight="1" thickBot="1">
      <c r="A198" s="290" t="s">
        <v>1098</v>
      </c>
      <c r="B198" s="316" t="s">
        <v>1099</v>
      </c>
      <c r="C198" s="292" t="s">
        <v>620</v>
      </c>
    </row>
    <row r="199" spans="1:3" ht="20.65" customHeight="1" thickBot="1">
      <c r="A199" s="290" t="s">
        <v>1100</v>
      </c>
      <c r="B199" s="316" t="s">
        <v>1101</v>
      </c>
      <c r="C199" s="292" t="s">
        <v>620</v>
      </c>
    </row>
    <row r="200" spans="1:3" ht="20.65" hidden="1" customHeight="1" thickBot="1">
      <c r="A200" s="290" t="s">
        <v>241</v>
      </c>
      <c r="B200" s="316" t="s">
        <v>1102</v>
      </c>
      <c r="C200" s="292" t="s">
        <v>514</v>
      </c>
    </row>
    <row r="201" spans="1:3" ht="20.65" hidden="1" customHeight="1" thickBot="1">
      <c r="A201" s="290" t="s">
        <v>1103</v>
      </c>
      <c r="B201" s="291" t="s">
        <v>1104</v>
      </c>
      <c r="C201" s="292" t="s">
        <v>509</v>
      </c>
    </row>
    <row r="202" spans="1:3" ht="20.65" customHeight="1" thickBot="1">
      <c r="A202" s="290" t="s">
        <v>1105</v>
      </c>
      <c r="B202" s="316" t="s">
        <v>1106</v>
      </c>
      <c r="C202" s="292" t="s">
        <v>620</v>
      </c>
    </row>
    <row r="203" spans="1:3" ht="20.65" hidden="1" customHeight="1" thickBot="1">
      <c r="A203" s="290" t="s">
        <v>1107</v>
      </c>
      <c r="B203" s="316" t="s">
        <v>1108</v>
      </c>
      <c r="C203" s="292" t="s">
        <v>653</v>
      </c>
    </row>
    <row r="204" spans="1:3" ht="20.65" hidden="1" customHeight="1" thickBot="1">
      <c r="A204" s="290" t="s">
        <v>1109</v>
      </c>
      <c r="B204" s="316" t="s">
        <v>1110</v>
      </c>
      <c r="C204" s="292" t="s">
        <v>514</v>
      </c>
    </row>
    <row r="205" spans="1:3" ht="20.65" hidden="1" customHeight="1" thickBot="1">
      <c r="A205" s="304" t="s">
        <v>656</v>
      </c>
      <c r="B205" s="317" t="s">
        <v>1111</v>
      </c>
      <c r="C205" s="305" t="s">
        <v>514</v>
      </c>
    </row>
    <row r="206" spans="1:3" ht="20.65" customHeight="1" thickBot="1">
      <c r="A206" s="288" t="s">
        <v>1112</v>
      </c>
      <c r="B206" s="288" t="s">
        <v>1113</v>
      </c>
      <c r="C206" s="289" t="s">
        <v>620</v>
      </c>
    </row>
    <row r="207" spans="1:3" ht="30.75" hidden="1" thickBot="1">
      <c r="A207" s="288" t="s">
        <v>1114</v>
      </c>
      <c r="B207" s="314" t="s">
        <v>1115</v>
      </c>
      <c r="C207" s="292" t="s">
        <v>653</v>
      </c>
    </row>
    <row r="208" spans="1:3" ht="39" hidden="1" customHeight="1" thickBot="1">
      <c r="A208" s="288" t="s">
        <v>1116</v>
      </c>
      <c r="B208" s="288" t="s">
        <v>1117</v>
      </c>
      <c r="C208" s="289" t="s">
        <v>509</v>
      </c>
    </row>
    <row r="209" spans="1:3" ht="20.65" customHeight="1" thickBot="1">
      <c r="A209" s="288" t="s">
        <v>1118</v>
      </c>
      <c r="B209" s="288" t="s">
        <v>1119</v>
      </c>
      <c r="C209" s="289" t="s">
        <v>620</v>
      </c>
    </row>
    <row r="210" spans="1:3" ht="20.65" customHeight="1" thickBot="1">
      <c r="A210" s="288" t="s">
        <v>1120</v>
      </c>
      <c r="B210" s="288" t="s">
        <v>1121</v>
      </c>
      <c r="C210" s="289" t="s">
        <v>620</v>
      </c>
    </row>
    <row r="211" spans="1:3" ht="20.65" customHeight="1" thickBot="1">
      <c r="A211" s="288" t="s">
        <v>1122</v>
      </c>
      <c r="B211" s="288" t="s">
        <v>1123</v>
      </c>
      <c r="C211" s="289" t="s">
        <v>620</v>
      </c>
    </row>
    <row r="212" spans="1:3" ht="20.65" hidden="1" customHeight="1" thickBot="1">
      <c r="A212" s="288" t="s">
        <v>1124</v>
      </c>
      <c r="B212" s="316" t="s">
        <v>1125</v>
      </c>
      <c r="C212" s="289" t="s">
        <v>509</v>
      </c>
    </row>
    <row r="213" spans="1:3" ht="20.65" hidden="1" customHeight="1" thickBot="1">
      <c r="A213" s="288" t="s">
        <v>1126</v>
      </c>
      <c r="B213" s="316" t="s">
        <v>1127</v>
      </c>
      <c r="C213" s="289" t="s">
        <v>669</v>
      </c>
    </row>
    <row r="214" spans="1:3" ht="20.65" hidden="1" customHeight="1" thickBot="1">
      <c r="A214" s="288" t="s">
        <v>1128</v>
      </c>
      <c r="B214" s="316" t="s">
        <v>1129</v>
      </c>
      <c r="C214" s="289" t="s">
        <v>509</v>
      </c>
    </row>
    <row r="215" spans="1:3" hidden="1" thickBot="1">
      <c r="A215" s="288" t="s">
        <v>642</v>
      </c>
      <c r="B215" s="288" t="s">
        <v>1130</v>
      </c>
      <c r="C215" s="289" t="s">
        <v>514</v>
      </c>
    </row>
    <row r="216" spans="1:3" hidden="1" thickBot="1">
      <c r="A216" s="288" t="s">
        <v>1131</v>
      </c>
      <c r="B216" s="291" t="s">
        <v>1132</v>
      </c>
      <c r="C216" s="289" t="s">
        <v>509</v>
      </c>
    </row>
    <row r="217" spans="1:3" thickBot="1">
      <c r="A217" s="318" t="s">
        <v>1133</v>
      </c>
      <c r="B217" s="288" t="s">
        <v>1134</v>
      </c>
      <c r="C217" s="289" t="s">
        <v>620</v>
      </c>
    </row>
    <row r="218" spans="1:3" hidden="1" thickBot="1">
      <c r="A218" s="318" t="s">
        <v>1135</v>
      </c>
      <c r="B218" s="137" t="s">
        <v>1136</v>
      </c>
      <c r="C218" s="289" t="s">
        <v>509</v>
      </c>
    </row>
    <row r="219" spans="1:3" hidden="1" thickBot="1">
      <c r="A219" s="318" t="s">
        <v>1137</v>
      </c>
      <c r="B219" s="288" t="s">
        <v>1138</v>
      </c>
      <c r="C219" s="289" t="s">
        <v>509</v>
      </c>
    </row>
    <row r="220" spans="1:3" hidden="1" thickBot="1">
      <c r="A220" s="318" t="s">
        <v>1139</v>
      </c>
      <c r="B220" s="288" t="s">
        <v>1138</v>
      </c>
      <c r="C220" s="289" t="s">
        <v>509</v>
      </c>
    </row>
    <row r="221" spans="1:3" thickBot="1">
      <c r="A221" s="318" t="s">
        <v>1140</v>
      </c>
      <c r="B221" s="288" t="s">
        <v>1141</v>
      </c>
      <c r="C221" s="289" t="s">
        <v>620</v>
      </c>
    </row>
    <row r="222" spans="1:3" hidden="1" thickBot="1">
      <c r="A222" s="318" t="s">
        <v>1142</v>
      </c>
      <c r="B222" s="288" t="s">
        <v>1143</v>
      </c>
      <c r="C222" s="289" t="s">
        <v>669</v>
      </c>
    </row>
    <row r="223" spans="1:3" thickBot="1">
      <c r="A223" s="318" t="s">
        <v>1144</v>
      </c>
      <c r="B223" s="288" t="s">
        <v>1145</v>
      </c>
      <c r="C223" s="289" t="s">
        <v>620</v>
      </c>
    </row>
    <row r="224" spans="1:3" thickBot="1">
      <c r="A224" s="318" t="s">
        <v>1146</v>
      </c>
      <c r="B224" s="288" t="s">
        <v>1147</v>
      </c>
      <c r="C224" s="289" t="s">
        <v>620</v>
      </c>
    </row>
    <row r="225" spans="1:3" hidden="1" thickBot="1">
      <c r="A225" s="288" t="s">
        <v>1148</v>
      </c>
      <c r="B225" s="316" t="s">
        <v>1108</v>
      </c>
      <c r="C225" s="292" t="s">
        <v>653</v>
      </c>
    </row>
    <row r="226" spans="1:3" hidden="1" thickBot="1">
      <c r="A226" s="288" t="s">
        <v>1149</v>
      </c>
      <c r="B226" s="291" t="s">
        <v>1150</v>
      </c>
      <c r="C226" s="289" t="s">
        <v>509</v>
      </c>
    </row>
    <row r="227" spans="1:3" hidden="1" thickBot="1">
      <c r="A227" s="288" t="s">
        <v>1151</v>
      </c>
      <c r="B227" s="316" t="s">
        <v>1152</v>
      </c>
      <c r="C227" s="292" t="s">
        <v>509</v>
      </c>
    </row>
    <row r="228" spans="1:3" hidden="1" thickBot="1">
      <c r="A228" s="288" t="s">
        <v>1140</v>
      </c>
      <c r="B228" s="288" t="s">
        <v>1153</v>
      </c>
      <c r="C228" s="289" t="s">
        <v>514</v>
      </c>
    </row>
    <row r="229" spans="1:3" thickBot="1">
      <c r="A229" s="288" t="s">
        <v>1154</v>
      </c>
      <c r="B229" s="288" t="s">
        <v>1155</v>
      </c>
      <c r="C229" s="289" t="s">
        <v>620</v>
      </c>
    </row>
    <row r="230" spans="1:3" thickBot="1">
      <c r="A230" s="288" t="s">
        <v>1156</v>
      </c>
      <c r="B230" s="288" t="s">
        <v>1157</v>
      </c>
      <c r="C230" s="289" t="s">
        <v>620</v>
      </c>
    </row>
    <row r="231" spans="1:3" thickBot="1">
      <c r="A231" s="288" t="s">
        <v>1156</v>
      </c>
      <c r="B231" s="288" t="s">
        <v>1158</v>
      </c>
      <c r="C231" s="289" t="s">
        <v>620</v>
      </c>
    </row>
    <row r="232" spans="1:3" hidden="1" thickBot="1">
      <c r="A232" s="288" t="s">
        <v>1159</v>
      </c>
      <c r="B232" s="288" t="s">
        <v>1160</v>
      </c>
      <c r="C232" s="289" t="s">
        <v>514</v>
      </c>
    </row>
    <row r="233" spans="1:3" hidden="1" thickBot="1">
      <c r="A233" s="288" t="s">
        <v>442</v>
      </c>
      <c r="B233" s="288" t="s">
        <v>1161</v>
      </c>
      <c r="C233" s="289" t="s">
        <v>509</v>
      </c>
    </row>
    <row r="234" spans="1:3" hidden="1" thickBot="1">
      <c r="A234" s="288" t="s">
        <v>1162</v>
      </c>
      <c r="B234" s="288" t="s">
        <v>1163</v>
      </c>
      <c r="C234" s="289" t="s">
        <v>509</v>
      </c>
    </row>
    <row r="235" spans="1:3" hidden="1" thickBot="1">
      <c r="A235" s="288" t="s">
        <v>391</v>
      </c>
      <c r="B235" s="288" t="s">
        <v>1164</v>
      </c>
      <c r="C235" s="289" t="s">
        <v>509</v>
      </c>
    </row>
    <row r="236" spans="1:3" hidden="1" thickBot="1">
      <c r="A236" s="288" t="s">
        <v>379</v>
      </c>
      <c r="B236" s="288" t="s">
        <v>1165</v>
      </c>
      <c r="C236" s="289" t="s">
        <v>509</v>
      </c>
    </row>
    <row r="237" spans="1:3" hidden="1" thickBot="1">
      <c r="A237" s="288" t="s">
        <v>1166</v>
      </c>
      <c r="B237" s="288" t="s">
        <v>1167</v>
      </c>
      <c r="C237" s="289" t="s">
        <v>509</v>
      </c>
    </row>
    <row r="238" spans="1:3" hidden="1" thickBot="1">
      <c r="A238" s="288" t="s">
        <v>638</v>
      </c>
      <c r="B238" s="288" t="s">
        <v>639</v>
      </c>
      <c r="C238" s="289" t="s">
        <v>509</v>
      </c>
    </row>
    <row r="239" spans="1:3" hidden="1" thickBot="1">
      <c r="A239" s="288" t="s">
        <v>1168</v>
      </c>
      <c r="B239" s="288" t="s">
        <v>1169</v>
      </c>
      <c r="C239" s="289" t="s">
        <v>509</v>
      </c>
    </row>
    <row r="240" spans="1:3" hidden="1" thickBot="1">
      <c r="A240" s="288" t="s">
        <v>1170</v>
      </c>
      <c r="B240" s="288" t="s">
        <v>1171</v>
      </c>
      <c r="C240" s="289" t="s">
        <v>509</v>
      </c>
    </row>
    <row r="241" spans="1:3" hidden="1" thickBot="1">
      <c r="A241" s="288" t="s">
        <v>1172</v>
      </c>
      <c r="B241" s="288" t="s">
        <v>1173</v>
      </c>
      <c r="C241" s="289" t="s">
        <v>509</v>
      </c>
    </row>
    <row r="242" spans="1:3" thickBot="1">
      <c r="A242" s="288" t="s">
        <v>1174</v>
      </c>
      <c r="B242" s="288" t="s">
        <v>1175</v>
      </c>
      <c r="C242" s="289" t="s">
        <v>620</v>
      </c>
    </row>
    <row r="243" spans="1:3" hidden="1" thickBot="1">
      <c r="A243" s="288" t="s">
        <v>484</v>
      </c>
      <c r="B243" s="288" t="s">
        <v>1176</v>
      </c>
      <c r="C243" s="289" t="s">
        <v>598</v>
      </c>
    </row>
    <row r="244" spans="1:3" hidden="1" thickBot="1">
      <c r="A244" s="288" t="s">
        <v>459</v>
      </c>
      <c r="B244" s="288" t="s">
        <v>1177</v>
      </c>
      <c r="C244" s="289" t="s">
        <v>598</v>
      </c>
    </row>
    <row r="245" spans="1:3" hidden="1" thickBot="1">
      <c r="A245" s="288" t="s">
        <v>1178</v>
      </c>
      <c r="B245" s="288" t="s">
        <v>1179</v>
      </c>
      <c r="C245" s="289" t="s">
        <v>598</v>
      </c>
    </row>
    <row r="246" spans="1:3" thickBot="1">
      <c r="A246" s="288" t="s">
        <v>1180</v>
      </c>
      <c r="B246" s="288" t="s">
        <v>1181</v>
      </c>
      <c r="C246" s="289" t="s">
        <v>620</v>
      </c>
    </row>
    <row r="247" spans="1:3" hidden="1" thickBot="1">
      <c r="A247" s="288" t="s">
        <v>1182</v>
      </c>
      <c r="B247" s="288" t="s">
        <v>1183</v>
      </c>
      <c r="C247" s="289" t="s">
        <v>598</v>
      </c>
    </row>
    <row r="248" spans="1:3" hidden="1" thickBot="1">
      <c r="A248" s="288" t="s">
        <v>1184</v>
      </c>
      <c r="B248" s="288" t="s">
        <v>1185</v>
      </c>
      <c r="C248" s="289" t="s">
        <v>598</v>
      </c>
    </row>
    <row r="249" spans="1:3" hidden="1" thickBot="1">
      <c r="A249" s="288" t="s">
        <v>1186</v>
      </c>
      <c r="B249" s="288" t="s">
        <v>1187</v>
      </c>
      <c r="C249" s="289" t="s">
        <v>509</v>
      </c>
    </row>
    <row r="250" spans="1:3" thickBot="1">
      <c r="A250" s="288" t="s">
        <v>1188</v>
      </c>
      <c r="B250" s="288" t="s">
        <v>1189</v>
      </c>
      <c r="C250" s="289" t="s">
        <v>620</v>
      </c>
    </row>
    <row r="251" spans="1:3" thickBot="1">
      <c r="A251" s="288" t="s">
        <v>1190</v>
      </c>
      <c r="B251" s="288" t="s">
        <v>1191</v>
      </c>
      <c r="C251" s="289" t="s">
        <v>620</v>
      </c>
    </row>
    <row r="252" spans="1:3" thickBot="1">
      <c r="A252" s="288" t="s">
        <v>1192</v>
      </c>
      <c r="B252" s="288" t="s">
        <v>1193</v>
      </c>
      <c r="C252" s="289" t="s">
        <v>620</v>
      </c>
    </row>
    <row r="253" spans="1:3" hidden="1" thickBot="1">
      <c r="A253" s="288" t="s">
        <v>1194</v>
      </c>
      <c r="B253" s="316" t="s">
        <v>1195</v>
      </c>
      <c r="C253" s="289" t="s">
        <v>509</v>
      </c>
    </row>
    <row r="254" spans="1:3" hidden="1" thickBot="1">
      <c r="A254" s="288" t="s">
        <v>1196</v>
      </c>
      <c r="B254" s="288" t="s">
        <v>1197</v>
      </c>
      <c r="C254" s="289" t="s">
        <v>514</v>
      </c>
    </row>
    <row r="255" spans="1:3" thickBot="1">
      <c r="A255" s="288" t="s">
        <v>1198</v>
      </c>
      <c r="B255" s="288" t="s">
        <v>1199</v>
      </c>
      <c r="C255" s="289" t="s">
        <v>620</v>
      </c>
    </row>
    <row r="256" spans="1:3" hidden="1" thickBot="1">
      <c r="A256" s="288" t="s">
        <v>1196</v>
      </c>
      <c r="B256" s="288" t="s">
        <v>1200</v>
      </c>
      <c r="C256" s="289" t="s">
        <v>514</v>
      </c>
    </row>
    <row r="257" spans="1:3" ht="30.75" hidden="1" thickBot="1">
      <c r="A257" s="288" t="s">
        <v>1201</v>
      </c>
      <c r="B257" s="319" t="s">
        <v>1202</v>
      </c>
      <c r="C257" s="289" t="s">
        <v>653</v>
      </c>
    </row>
    <row r="258" spans="1:3" thickBot="1">
      <c r="A258" s="288" t="s">
        <v>1203</v>
      </c>
      <c r="B258" s="288" t="s">
        <v>1204</v>
      </c>
      <c r="C258" s="289" t="s">
        <v>620</v>
      </c>
    </row>
    <row r="259" spans="1:3" hidden="1" thickBot="1">
      <c r="A259" s="288" t="s">
        <v>1205</v>
      </c>
      <c r="B259" s="288" t="s">
        <v>1206</v>
      </c>
      <c r="C259" s="289" t="s">
        <v>509</v>
      </c>
    </row>
    <row r="260" spans="1:3" hidden="1" thickBot="1">
      <c r="A260" s="288" t="s">
        <v>1207</v>
      </c>
      <c r="B260" s="288" t="s">
        <v>1208</v>
      </c>
      <c r="C260" s="289" t="s">
        <v>514</v>
      </c>
    </row>
    <row r="261" spans="1:3" thickBot="1">
      <c r="A261" s="288" t="s">
        <v>1209</v>
      </c>
      <c r="B261" s="288" t="s">
        <v>1210</v>
      </c>
      <c r="C261" s="289" t="s">
        <v>620</v>
      </c>
    </row>
    <row r="262" spans="1:3" hidden="1" thickBot="1">
      <c r="A262" s="288" t="s">
        <v>1211</v>
      </c>
      <c r="B262" s="288" t="s">
        <v>1212</v>
      </c>
      <c r="C262" s="289" t="s">
        <v>598</v>
      </c>
    </row>
    <row r="263" spans="1:3" hidden="1" thickBot="1">
      <c r="A263" s="288" t="s">
        <v>1213</v>
      </c>
      <c r="B263" s="288" t="s">
        <v>1214</v>
      </c>
      <c r="C263" s="289" t="s">
        <v>653</v>
      </c>
    </row>
    <row r="264" spans="1:3" hidden="1" thickBot="1">
      <c r="A264" s="288" t="s">
        <v>1215</v>
      </c>
      <c r="B264" s="291" t="s">
        <v>1216</v>
      </c>
      <c r="C264" s="289" t="s">
        <v>509</v>
      </c>
    </row>
    <row r="265" spans="1:3" hidden="1" thickBot="1">
      <c r="A265" s="288" t="s">
        <v>1217</v>
      </c>
      <c r="B265" s="288" t="s">
        <v>1218</v>
      </c>
      <c r="C265" s="289" t="s">
        <v>514</v>
      </c>
    </row>
    <row r="266" spans="1:3" hidden="1" thickBot="1">
      <c r="A266" s="126" t="s">
        <v>1219</v>
      </c>
      <c r="B266" s="124" t="s">
        <v>1220</v>
      </c>
      <c r="C266" s="293" t="s">
        <v>653</v>
      </c>
    </row>
    <row r="267" spans="1:3" hidden="1" thickBot="1">
      <c r="A267" s="288" t="s">
        <v>1221</v>
      </c>
      <c r="B267" s="288" t="s">
        <v>1222</v>
      </c>
      <c r="C267" s="293" t="s">
        <v>653</v>
      </c>
    </row>
    <row r="268" spans="1:3" hidden="1" thickBot="1">
      <c r="A268" s="288" t="s">
        <v>1223</v>
      </c>
      <c r="B268" s="288" t="s">
        <v>1224</v>
      </c>
      <c r="C268" s="289" t="s">
        <v>509</v>
      </c>
    </row>
    <row r="269" spans="1:3" hidden="1" thickBot="1">
      <c r="A269" s="288" t="s">
        <v>1225</v>
      </c>
      <c r="B269" s="288" t="s">
        <v>1226</v>
      </c>
      <c r="C269" s="289" t="s">
        <v>598</v>
      </c>
    </row>
    <row r="270" spans="1:3" hidden="1" thickBot="1">
      <c r="A270" s="288" t="s">
        <v>664</v>
      </c>
      <c r="B270" s="288" t="s">
        <v>1227</v>
      </c>
      <c r="C270" s="289" t="s">
        <v>514</v>
      </c>
    </row>
    <row r="271" spans="1:3" thickBot="1">
      <c r="A271" s="288" t="s">
        <v>1228</v>
      </c>
      <c r="B271" s="288" t="s">
        <v>1229</v>
      </c>
      <c r="C271" s="289" t="s">
        <v>620</v>
      </c>
    </row>
    <row r="272" spans="1:3" hidden="1" thickBot="1">
      <c r="A272" s="288" t="s">
        <v>1230</v>
      </c>
      <c r="B272" s="288" t="s">
        <v>1231</v>
      </c>
      <c r="C272" s="289" t="s">
        <v>509</v>
      </c>
    </row>
    <row r="273" spans="1:5" hidden="1" thickBot="1">
      <c r="A273" s="288"/>
      <c r="B273" s="288" t="s">
        <v>1232</v>
      </c>
      <c r="C273" s="289" t="s">
        <v>514</v>
      </c>
    </row>
    <row r="274" spans="1:5" hidden="1" thickBot="1">
      <c r="A274" s="288"/>
      <c r="B274" s="288" t="s">
        <v>1233</v>
      </c>
      <c r="C274" s="289" t="s">
        <v>514</v>
      </c>
    </row>
    <row r="275" spans="1:5" hidden="1" thickBot="1">
      <c r="A275" s="288" t="s">
        <v>1234</v>
      </c>
      <c r="B275" s="288" t="s">
        <v>1235</v>
      </c>
      <c r="C275" s="289" t="s">
        <v>509</v>
      </c>
    </row>
    <row r="276" spans="1:5" thickBot="1">
      <c r="A276" s="288" t="s">
        <v>1236</v>
      </c>
      <c r="B276" s="288" t="s">
        <v>1237</v>
      </c>
      <c r="C276" s="289" t="s">
        <v>620</v>
      </c>
    </row>
    <row r="277" spans="1:5" hidden="1" thickBot="1">
      <c r="A277" s="288" t="s">
        <v>1238</v>
      </c>
      <c r="B277" s="138" t="s">
        <v>1239</v>
      </c>
      <c r="C277" s="289" t="s">
        <v>653</v>
      </c>
    </row>
    <row r="278" spans="1:5" thickBot="1">
      <c r="A278" s="288" t="s">
        <v>1240</v>
      </c>
      <c r="B278" s="288" t="s">
        <v>1241</v>
      </c>
      <c r="C278" s="289" t="s">
        <v>620</v>
      </c>
    </row>
    <row r="279" spans="1:5" hidden="1" thickBot="1">
      <c r="A279" s="288" t="s">
        <v>1242</v>
      </c>
      <c r="B279" s="288" t="s">
        <v>1243</v>
      </c>
      <c r="C279" s="289" t="s">
        <v>509</v>
      </c>
      <c r="E279" s="88" t="s">
        <v>1244</v>
      </c>
    </row>
    <row r="280" spans="1:5" hidden="1" thickBot="1">
      <c r="A280" s="288"/>
      <c r="B280" s="286" t="s">
        <v>1245</v>
      </c>
      <c r="C280" s="289" t="s">
        <v>509</v>
      </c>
    </row>
    <row r="281" spans="1:5" hidden="1" thickBot="1">
      <c r="A281" s="288" t="s">
        <v>1246</v>
      </c>
      <c r="B281" s="285" t="s">
        <v>1247</v>
      </c>
      <c r="C281" s="289" t="s">
        <v>509</v>
      </c>
      <c r="E281" s="88"/>
    </row>
    <row r="282" spans="1:5" hidden="1" thickBot="1">
      <c r="A282" s="288" t="s">
        <v>1248</v>
      </c>
      <c r="B282" s="285" t="s">
        <v>779</v>
      </c>
      <c r="C282" s="289" t="s">
        <v>509</v>
      </c>
      <c r="E282" s="88"/>
    </row>
    <row r="283" spans="1:5" hidden="1" thickBot="1">
      <c r="A283" s="288" t="s">
        <v>1249</v>
      </c>
      <c r="B283" s="296" t="s">
        <v>1250</v>
      </c>
      <c r="C283" s="289" t="s">
        <v>509</v>
      </c>
      <c r="E283" s="88"/>
    </row>
    <row r="284" spans="1:5" hidden="1" thickBot="1">
      <c r="A284" s="288"/>
      <c r="B284" s="132" t="s">
        <v>892</v>
      </c>
      <c r="C284" s="289" t="s">
        <v>509</v>
      </c>
    </row>
    <row r="285" spans="1:5" hidden="1" thickBot="1">
      <c r="A285" s="288" t="s">
        <v>1251</v>
      </c>
      <c r="B285" s="288" t="s">
        <v>1252</v>
      </c>
      <c r="C285" s="289" t="s">
        <v>514</v>
      </c>
    </row>
    <row r="286" spans="1:5" hidden="1" thickBot="1">
      <c r="A286" s="288" t="s">
        <v>1253</v>
      </c>
      <c r="B286" s="288" t="s">
        <v>1254</v>
      </c>
      <c r="C286" s="289" t="s">
        <v>598</v>
      </c>
    </row>
    <row r="287" spans="1:5" hidden="1" thickBot="1">
      <c r="A287" s="288" t="s">
        <v>1255</v>
      </c>
      <c r="B287" s="288" t="s">
        <v>1256</v>
      </c>
      <c r="C287" s="289" t="s">
        <v>598</v>
      </c>
    </row>
    <row r="288" spans="1:5" hidden="1" thickBot="1">
      <c r="A288" s="288" t="s">
        <v>663</v>
      </c>
      <c r="B288" s="288" t="s">
        <v>1257</v>
      </c>
      <c r="C288" s="289" t="s">
        <v>598</v>
      </c>
    </row>
    <row r="289" spans="1:3" hidden="1" thickBot="1">
      <c r="A289" s="288" t="s">
        <v>1142</v>
      </c>
      <c r="B289" s="288" t="s">
        <v>1258</v>
      </c>
      <c r="C289" s="289" t="s">
        <v>598</v>
      </c>
    </row>
    <row r="290" spans="1:3" hidden="1" thickBot="1">
      <c r="A290" s="288" t="s">
        <v>1259</v>
      </c>
      <c r="B290" s="288" t="s">
        <v>1260</v>
      </c>
      <c r="C290" s="289" t="s">
        <v>598</v>
      </c>
    </row>
    <row r="291" spans="1:3" hidden="1" thickBot="1">
      <c r="A291" s="288" t="s">
        <v>216</v>
      </c>
      <c r="B291" s="288" t="s">
        <v>1261</v>
      </c>
      <c r="C291" s="289" t="s">
        <v>598</v>
      </c>
    </row>
    <row r="292" spans="1:3" hidden="1" thickBot="1">
      <c r="A292" s="288" t="s">
        <v>1262</v>
      </c>
      <c r="B292" s="288" t="s">
        <v>1263</v>
      </c>
      <c r="C292" s="289" t="s">
        <v>598</v>
      </c>
    </row>
    <row r="293" spans="1:3" hidden="1" thickBot="1">
      <c r="A293" s="288" t="s">
        <v>334</v>
      </c>
      <c r="B293" s="288" t="s">
        <v>1264</v>
      </c>
      <c r="C293" s="289" t="s">
        <v>598</v>
      </c>
    </row>
    <row r="294" spans="1:3" hidden="1" thickBot="1">
      <c r="A294" s="288" t="s">
        <v>1265</v>
      </c>
      <c r="B294" s="288" t="s">
        <v>1266</v>
      </c>
      <c r="C294" s="292" t="s">
        <v>603</v>
      </c>
    </row>
    <row r="295" spans="1:3" hidden="1" thickBot="1">
      <c r="A295" s="288" t="s">
        <v>1267</v>
      </c>
      <c r="B295" s="288" t="s">
        <v>1268</v>
      </c>
      <c r="C295" s="292" t="s">
        <v>603</v>
      </c>
    </row>
    <row r="296" spans="1:3" hidden="1" thickBot="1">
      <c r="A296" s="288" t="s">
        <v>253</v>
      </c>
      <c r="B296" s="288" t="s">
        <v>1269</v>
      </c>
      <c r="C296" s="292" t="s">
        <v>603</v>
      </c>
    </row>
    <row r="297" spans="1:3" hidden="1" thickBot="1">
      <c r="A297" s="288" t="s">
        <v>312</v>
      </c>
      <c r="B297" s="288" t="s">
        <v>1270</v>
      </c>
      <c r="C297" s="292" t="s">
        <v>603</v>
      </c>
    </row>
    <row r="298" spans="1:3" hidden="1" thickBot="1">
      <c r="A298" s="288" t="s">
        <v>1271</v>
      </c>
      <c r="B298" s="288" t="s">
        <v>1272</v>
      </c>
      <c r="C298" s="292" t="s">
        <v>603</v>
      </c>
    </row>
    <row r="299" spans="1:3" hidden="1" thickBot="1">
      <c r="A299" s="288" t="s">
        <v>1273</v>
      </c>
      <c r="B299" s="288" t="s">
        <v>1274</v>
      </c>
      <c r="C299" s="292" t="s">
        <v>603</v>
      </c>
    </row>
    <row r="300" spans="1:3" hidden="1" thickBot="1">
      <c r="A300" s="288" t="s">
        <v>1275</v>
      </c>
      <c r="B300" s="288" t="s">
        <v>1276</v>
      </c>
      <c r="C300" s="292" t="s">
        <v>603</v>
      </c>
    </row>
    <row r="301" spans="1:3" hidden="1" thickBot="1">
      <c r="A301" s="288" t="s">
        <v>1277</v>
      </c>
      <c r="B301" s="288" t="s">
        <v>1278</v>
      </c>
      <c r="C301" s="292" t="s">
        <v>603</v>
      </c>
    </row>
    <row r="302" spans="1:3" hidden="1" thickBot="1">
      <c r="A302" s="288" t="s">
        <v>1279</v>
      </c>
      <c r="B302" s="288" t="s">
        <v>1280</v>
      </c>
      <c r="C302" s="292" t="s">
        <v>603</v>
      </c>
    </row>
    <row r="303" spans="1:3" hidden="1" thickBot="1">
      <c r="A303" s="288" t="s">
        <v>1281</v>
      </c>
      <c r="B303" s="288" t="s">
        <v>1282</v>
      </c>
      <c r="C303" s="292" t="s">
        <v>603</v>
      </c>
    </row>
    <row r="304" spans="1:3" hidden="1" thickBot="1">
      <c r="A304" s="288" t="s">
        <v>1283</v>
      </c>
      <c r="B304" s="288" t="s">
        <v>1284</v>
      </c>
      <c r="C304" s="292" t="s">
        <v>603</v>
      </c>
    </row>
    <row r="305" spans="1:3" hidden="1" thickBot="1">
      <c r="A305" s="288" t="s">
        <v>1156</v>
      </c>
      <c r="B305" s="288" t="s">
        <v>1285</v>
      </c>
      <c r="C305" s="292" t="s">
        <v>603</v>
      </c>
    </row>
    <row r="306" spans="1:3" hidden="1" thickBot="1">
      <c r="A306" s="288" t="s">
        <v>1286</v>
      </c>
      <c r="B306" s="309" t="s">
        <v>1287</v>
      </c>
      <c r="C306" s="292" t="s">
        <v>603</v>
      </c>
    </row>
    <row r="307" spans="1:3" hidden="1" thickBot="1">
      <c r="A307" s="288" t="s">
        <v>659</v>
      </c>
      <c r="B307" s="288" t="s">
        <v>1288</v>
      </c>
      <c r="C307" s="292" t="s">
        <v>603</v>
      </c>
    </row>
    <row r="308" spans="1:3" hidden="1" thickBot="1">
      <c r="A308" s="288" t="s">
        <v>1289</v>
      </c>
      <c r="B308" s="288" t="s">
        <v>1290</v>
      </c>
      <c r="C308" s="292" t="s">
        <v>603</v>
      </c>
    </row>
    <row r="309" spans="1:3" hidden="1" thickBot="1">
      <c r="A309" s="288" t="s">
        <v>677</v>
      </c>
      <c r="B309" s="288" t="s">
        <v>1291</v>
      </c>
      <c r="C309" s="292" t="s">
        <v>603</v>
      </c>
    </row>
    <row r="310" spans="1:3" thickBot="1">
      <c r="A310" s="288" t="s">
        <v>1292</v>
      </c>
      <c r="B310" s="288" t="s">
        <v>1293</v>
      </c>
      <c r="C310" s="289" t="s">
        <v>620</v>
      </c>
    </row>
    <row r="311" spans="1:3" thickBot="1">
      <c r="A311" s="288" t="s">
        <v>1294</v>
      </c>
      <c r="B311" s="288" t="s">
        <v>1295</v>
      </c>
      <c r="C311" s="289" t="s">
        <v>620</v>
      </c>
    </row>
    <row r="312" spans="1:3" hidden="1" thickBot="1">
      <c r="A312" s="288" t="s">
        <v>1296</v>
      </c>
      <c r="B312" s="288" t="s">
        <v>1297</v>
      </c>
      <c r="C312" s="292" t="s">
        <v>603</v>
      </c>
    </row>
    <row r="313" spans="1:3" hidden="1" thickBot="1">
      <c r="A313" s="288" t="s">
        <v>646</v>
      </c>
      <c r="B313" s="288" t="s">
        <v>1298</v>
      </c>
      <c r="C313" s="292" t="s">
        <v>603</v>
      </c>
    </row>
    <row r="314" spans="1:3" thickBot="1">
      <c r="A314" s="320" t="s">
        <v>1299</v>
      </c>
      <c r="B314" s="320" t="s">
        <v>1300</v>
      </c>
      <c r="C314" s="321" t="s">
        <v>620</v>
      </c>
    </row>
    <row r="315" spans="1:3" thickBot="1">
      <c r="A315" s="320"/>
      <c r="B315" s="320"/>
      <c r="C315" s="321"/>
    </row>
    <row r="316" spans="1:3" thickBot="1">
      <c r="A316" s="320"/>
      <c r="B316" s="320"/>
      <c r="C316" s="321"/>
    </row>
    <row r="317" spans="1:3" ht="15">
      <c r="A317" s="320"/>
      <c r="B317" s="320"/>
      <c r="C317" s="321"/>
    </row>
    <row r="318" spans="1:3" ht="15">
      <c r="A318" s="320"/>
      <c r="B318" s="320"/>
      <c r="C318" s="321"/>
    </row>
    <row r="319" spans="1:3" ht="15">
      <c r="A319" s="320"/>
      <c r="B319" s="320"/>
      <c r="C319" s="321"/>
    </row>
    <row r="320" spans="1:3" ht="15">
      <c r="A320" s="320"/>
      <c r="B320" s="320"/>
      <c r="C320" s="321"/>
    </row>
    <row r="321" spans="1:3" ht="15">
      <c r="A321" s="320"/>
      <c r="B321" s="320"/>
      <c r="C321" s="321"/>
    </row>
    <row r="322" spans="1:3" ht="15">
      <c r="A322" s="320"/>
      <c r="B322" s="320"/>
      <c r="C322" s="321"/>
    </row>
    <row r="323" spans="1:3" ht="15">
      <c r="A323" s="320"/>
      <c r="B323" s="320"/>
      <c r="C323" s="321"/>
    </row>
    <row r="324" spans="1:3" ht="15">
      <c r="A324" s="320"/>
      <c r="B324" s="320"/>
      <c r="C324" s="321"/>
    </row>
    <row r="325" spans="1:3" ht="15">
      <c r="A325" s="320"/>
      <c r="B325" s="320"/>
      <c r="C325" s="321"/>
    </row>
    <row r="326" spans="1:3" ht="15">
      <c r="A326" s="320"/>
      <c r="B326" s="320"/>
      <c r="C326" s="321"/>
    </row>
    <row r="327" spans="1:3" ht="15">
      <c r="A327" s="320"/>
      <c r="B327" s="320"/>
      <c r="C327" s="321"/>
    </row>
    <row r="328" spans="1:3" ht="15">
      <c r="A328" s="320"/>
      <c r="B328" s="320"/>
      <c r="C328" s="321"/>
    </row>
    <row r="329" spans="1:3" ht="15">
      <c r="A329" s="320"/>
      <c r="B329" s="320"/>
      <c r="C329" s="321"/>
    </row>
    <row r="330" spans="1:3" ht="15">
      <c r="A330" s="320"/>
      <c r="B330" s="320"/>
      <c r="C330" s="321"/>
    </row>
    <row r="331" spans="1:3" ht="15">
      <c r="A331" s="320"/>
      <c r="B331" s="320"/>
      <c r="C331" s="321"/>
    </row>
    <row r="332" spans="1:3" ht="15">
      <c r="A332" s="320"/>
      <c r="B332" s="320"/>
      <c r="C332" s="321"/>
    </row>
    <row r="333" spans="1:3" ht="15">
      <c r="A333" s="320"/>
      <c r="B333" s="320"/>
      <c r="C333" s="321"/>
    </row>
    <row r="334" spans="1:3" ht="15">
      <c r="A334" s="320"/>
      <c r="B334" s="320"/>
      <c r="C334" s="321"/>
    </row>
    <row r="335" spans="1:3" ht="15">
      <c r="A335" s="320"/>
      <c r="B335" s="320"/>
      <c r="C335" s="321"/>
    </row>
    <row r="336" spans="1:3" ht="15">
      <c r="A336" s="320"/>
      <c r="B336" s="320"/>
      <c r="C336" s="321"/>
    </row>
    <row r="337" spans="1:3" ht="15">
      <c r="A337" s="320"/>
      <c r="B337" s="320"/>
      <c r="C337" s="321"/>
    </row>
    <row r="338" spans="1:3" ht="15">
      <c r="A338" s="320"/>
      <c r="B338" s="320"/>
      <c r="C338" s="321"/>
    </row>
    <row r="339" spans="1:3" ht="15">
      <c r="A339" s="320"/>
      <c r="B339" s="320"/>
      <c r="C339" s="321"/>
    </row>
    <row r="340" spans="1:3" ht="15">
      <c r="A340" s="320"/>
      <c r="B340" s="320"/>
      <c r="C340" s="321"/>
    </row>
    <row r="341" spans="1:3" ht="15">
      <c r="A341" s="320"/>
      <c r="B341" s="320"/>
      <c r="C341" s="321"/>
    </row>
    <row r="342" spans="1:3" ht="15">
      <c r="A342" s="320"/>
      <c r="B342" s="320"/>
      <c r="C342" s="321"/>
    </row>
    <row r="343" spans="1:3" ht="15">
      <c r="A343" s="320"/>
      <c r="B343" s="320"/>
      <c r="C343" s="321"/>
    </row>
    <row r="344" spans="1:3" ht="15">
      <c r="A344" s="320"/>
      <c r="B344" s="320"/>
      <c r="C344" s="321"/>
    </row>
    <row r="345" spans="1:3" ht="15">
      <c r="A345" s="320"/>
      <c r="B345" s="320"/>
      <c r="C345" s="321"/>
    </row>
    <row r="346" spans="1:3" ht="15">
      <c r="A346" s="320"/>
      <c r="B346" s="320"/>
      <c r="C346" s="321"/>
    </row>
    <row r="347" spans="1:3" ht="15">
      <c r="A347" s="320"/>
      <c r="B347" s="320"/>
      <c r="C347" s="321"/>
    </row>
    <row r="348" spans="1:3" ht="15">
      <c r="A348" s="320"/>
      <c r="B348" s="320"/>
      <c r="C348" s="321"/>
    </row>
    <row r="349" spans="1:3" ht="15">
      <c r="A349" s="320"/>
      <c r="B349" s="320"/>
      <c r="C349" s="321"/>
    </row>
    <row r="350" spans="1:3" ht="15">
      <c r="A350" s="320"/>
      <c r="B350" s="320"/>
      <c r="C350" s="321"/>
    </row>
    <row r="351" spans="1:3" ht="15">
      <c r="A351" s="320"/>
      <c r="B351" s="320"/>
      <c r="C351" s="321"/>
    </row>
    <row r="352" spans="1:3" ht="15">
      <c r="A352" s="320"/>
      <c r="B352" s="320"/>
      <c r="C352" s="321"/>
    </row>
    <row r="353" spans="1:3" ht="15">
      <c r="A353" s="320"/>
      <c r="B353" s="320"/>
      <c r="C353" s="321"/>
    </row>
    <row r="354" spans="1:3" ht="15">
      <c r="A354" s="320"/>
      <c r="B354" s="320"/>
      <c r="C354" s="321"/>
    </row>
    <row r="355" spans="1:3" ht="15">
      <c r="A355" s="320"/>
      <c r="B355" s="320"/>
      <c r="C355" s="321"/>
    </row>
    <row r="356" spans="1:3" ht="15">
      <c r="A356" s="320"/>
      <c r="B356" s="320"/>
      <c r="C356" s="321"/>
    </row>
    <row r="357" spans="1:3" ht="15">
      <c r="A357" s="320"/>
      <c r="B357" s="320"/>
      <c r="C357" s="321"/>
    </row>
    <row r="358" spans="1:3" ht="15">
      <c r="A358" s="320"/>
      <c r="B358" s="320"/>
      <c r="C358" s="321"/>
    </row>
    <row r="359" spans="1:3" ht="15">
      <c r="A359" s="320"/>
      <c r="B359" s="320"/>
      <c r="C359" s="321"/>
    </row>
    <row r="360" spans="1:3" ht="15">
      <c r="A360" s="320"/>
      <c r="B360" s="320"/>
      <c r="C360" s="321"/>
    </row>
    <row r="361" spans="1:3" ht="15">
      <c r="A361" s="320"/>
      <c r="B361" s="320"/>
      <c r="C361" s="321"/>
    </row>
    <row r="362" spans="1:3" ht="15">
      <c r="A362" s="320"/>
      <c r="B362" s="320"/>
      <c r="C362" s="321"/>
    </row>
    <row r="363" spans="1:3" ht="15">
      <c r="A363" s="320"/>
      <c r="B363" s="320"/>
      <c r="C363" s="321"/>
    </row>
    <row r="364" spans="1:3" ht="15">
      <c r="A364" s="320"/>
      <c r="B364" s="320"/>
      <c r="C364" s="321"/>
    </row>
    <row r="365" spans="1:3" ht="15">
      <c r="A365" s="320"/>
      <c r="B365" s="320"/>
      <c r="C365" s="321"/>
    </row>
    <row r="366" spans="1:3" ht="15">
      <c r="A366" s="320"/>
      <c r="B366" s="320"/>
      <c r="C366" s="321"/>
    </row>
    <row r="367" spans="1:3" ht="15">
      <c r="A367" s="320"/>
      <c r="B367" s="320"/>
      <c r="C367" s="321"/>
    </row>
    <row r="368" spans="1:3" ht="15">
      <c r="A368" s="320"/>
      <c r="B368" s="320"/>
      <c r="C368" s="321"/>
    </row>
    <row r="369" spans="1:3" ht="15">
      <c r="A369" s="320"/>
      <c r="B369" s="320"/>
      <c r="C369" s="321"/>
    </row>
    <row r="370" spans="1:3" ht="15">
      <c r="A370" s="320"/>
      <c r="B370" s="320"/>
      <c r="C370" s="321"/>
    </row>
    <row r="371" spans="1:3" ht="15">
      <c r="A371" s="320"/>
      <c r="B371" s="320"/>
      <c r="C371" s="321"/>
    </row>
    <row r="372" spans="1:3" ht="15">
      <c r="A372" s="320"/>
      <c r="B372" s="320"/>
      <c r="C372" s="321"/>
    </row>
    <row r="373" spans="1:3" ht="15">
      <c r="A373" s="320"/>
      <c r="B373" s="320"/>
      <c r="C373" s="321"/>
    </row>
    <row r="374" spans="1:3" ht="15">
      <c r="A374" s="320"/>
      <c r="B374" s="320"/>
      <c r="C374" s="321"/>
    </row>
    <row r="375" spans="1:3" ht="15">
      <c r="A375" s="320"/>
      <c r="B375" s="320"/>
      <c r="C375" s="321"/>
    </row>
    <row r="376" spans="1:3" ht="15">
      <c r="A376" s="320"/>
      <c r="B376" s="320"/>
      <c r="C376" s="321"/>
    </row>
    <row r="377" spans="1:3" ht="15">
      <c r="A377" s="320"/>
      <c r="B377" s="320"/>
      <c r="C377" s="321"/>
    </row>
    <row r="378" spans="1:3" ht="15">
      <c r="A378" s="320"/>
      <c r="B378" s="320"/>
      <c r="C378" s="321"/>
    </row>
    <row r="379" spans="1:3" ht="15">
      <c r="A379" s="320"/>
      <c r="B379" s="320"/>
      <c r="C379" s="321"/>
    </row>
    <row r="380" spans="1:3" ht="15">
      <c r="A380" s="320"/>
      <c r="B380" s="320"/>
      <c r="C380" s="321"/>
    </row>
    <row r="381" spans="1:3" ht="15">
      <c r="A381" s="320"/>
      <c r="B381" s="320"/>
      <c r="C381" s="321"/>
    </row>
    <row r="382" spans="1:3" ht="15">
      <c r="A382" s="320"/>
      <c r="B382" s="320"/>
      <c r="C382" s="321"/>
    </row>
    <row r="383" spans="1:3" ht="15">
      <c r="A383" s="320"/>
      <c r="B383" s="320"/>
      <c r="C383" s="321"/>
    </row>
    <row r="384" spans="1:3" ht="15">
      <c r="A384" s="320"/>
      <c r="B384" s="320"/>
      <c r="C384" s="321"/>
    </row>
    <row r="385" spans="1:3" ht="15">
      <c r="A385" s="320"/>
      <c r="B385" s="320"/>
      <c r="C385" s="321"/>
    </row>
    <row r="386" spans="1:3" ht="15">
      <c r="A386" s="320"/>
      <c r="B386" s="320"/>
      <c r="C386" s="321"/>
    </row>
    <row r="387" spans="1:3" ht="15">
      <c r="A387" s="320"/>
      <c r="B387" s="320"/>
      <c r="C387" s="321"/>
    </row>
    <row r="388" spans="1:3" ht="15">
      <c r="A388" s="320"/>
      <c r="B388" s="320"/>
      <c r="C388" s="321"/>
    </row>
    <row r="389" spans="1:3" ht="15">
      <c r="A389" s="320"/>
      <c r="B389" s="320"/>
      <c r="C389" s="321"/>
    </row>
    <row r="390" spans="1:3" ht="15">
      <c r="A390" s="320"/>
      <c r="B390" s="320"/>
      <c r="C390" s="321"/>
    </row>
    <row r="391" spans="1:3" ht="15">
      <c r="A391" s="320"/>
      <c r="B391" s="320"/>
      <c r="C391" s="321"/>
    </row>
    <row r="392" spans="1:3" ht="15">
      <c r="A392" s="320"/>
      <c r="B392" s="320"/>
      <c r="C392" s="321"/>
    </row>
    <row r="393" spans="1:3" ht="15">
      <c r="A393" s="320"/>
      <c r="B393" s="320"/>
      <c r="C393" s="321"/>
    </row>
    <row r="394" spans="1:3" ht="15">
      <c r="A394" s="320"/>
      <c r="B394" s="320"/>
      <c r="C394" s="321"/>
    </row>
    <row r="395" spans="1:3" ht="15">
      <c r="A395" s="320"/>
      <c r="B395" s="320"/>
      <c r="C395" s="321"/>
    </row>
    <row r="396" spans="1:3" ht="15">
      <c r="A396" s="320"/>
      <c r="B396" s="320"/>
      <c r="C396" s="321"/>
    </row>
    <row r="397" spans="1:3" ht="15">
      <c r="A397" s="320"/>
      <c r="B397" s="320"/>
      <c r="C397" s="321"/>
    </row>
    <row r="398" spans="1:3" ht="15">
      <c r="A398" s="320"/>
      <c r="B398" s="320"/>
      <c r="C398" s="321"/>
    </row>
    <row r="399" spans="1:3" ht="15">
      <c r="A399" s="320"/>
      <c r="B399" s="320"/>
      <c r="C399" s="321"/>
    </row>
    <row r="400" spans="1:3" ht="15">
      <c r="A400" s="320"/>
      <c r="B400" s="320"/>
      <c r="C400" s="321"/>
    </row>
    <row r="401" spans="1:3" ht="15">
      <c r="A401" s="320"/>
      <c r="B401" s="320"/>
      <c r="C401" s="321"/>
    </row>
    <row r="402" spans="1:3" ht="15">
      <c r="A402" s="320"/>
      <c r="B402" s="320"/>
      <c r="C402" s="321"/>
    </row>
    <row r="403" spans="1:3" ht="15">
      <c r="A403" s="320"/>
      <c r="B403" s="320"/>
      <c r="C403" s="321"/>
    </row>
    <row r="404" spans="1:3" ht="15">
      <c r="A404" s="320"/>
      <c r="B404" s="320"/>
      <c r="C404" s="321"/>
    </row>
    <row r="405" spans="1:3" ht="15">
      <c r="A405" s="320"/>
      <c r="B405" s="320"/>
      <c r="C405" s="321"/>
    </row>
    <row r="406" spans="1:3" ht="15">
      <c r="A406" s="320"/>
      <c r="B406" s="320"/>
      <c r="C406" s="321"/>
    </row>
    <row r="407" spans="1:3" ht="15">
      <c r="A407" s="320"/>
      <c r="B407" s="320"/>
      <c r="C407" s="321"/>
    </row>
    <row r="408" spans="1:3" ht="15">
      <c r="A408" s="320"/>
      <c r="B408" s="320"/>
      <c r="C408" s="321"/>
    </row>
    <row r="409" spans="1:3" ht="15">
      <c r="A409" s="320"/>
      <c r="B409" s="320"/>
      <c r="C409" s="321"/>
    </row>
    <row r="410" spans="1:3" ht="15">
      <c r="A410" s="320"/>
      <c r="B410" s="320"/>
      <c r="C410" s="321"/>
    </row>
    <row r="411" spans="1:3" ht="15">
      <c r="A411" s="320"/>
      <c r="B411" s="320"/>
      <c r="C411" s="321"/>
    </row>
    <row r="412" spans="1:3" ht="15">
      <c r="A412" s="320"/>
      <c r="B412" s="320"/>
      <c r="C412" s="321"/>
    </row>
    <row r="413" spans="1:3" ht="15">
      <c r="A413" s="320"/>
      <c r="B413" s="320"/>
      <c r="C413" s="321"/>
    </row>
    <row r="414" spans="1:3" ht="15">
      <c r="A414" s="320"/>
      <c r="B414" s="320"/>
      <c r="C414" s="321"/>
    </row>
    <row r="415" spans="1:3" ht="15">
      <c r="A415" s="320"/>
      <c r="B415" s="320"/>
      <c r="C415" s="321"/>
    </row>
    <row r="416" spans="1:3" ht="15">
      <c r="A416" s="320"/>
      <c r="B416" s="320"/>
      <c r="C416" s="321"/>
    </row>
    <row r="417" spans="1:3" ht="15">
      <c r="A417" s="320"/>
      <c r="B417" s="320"/>
      <c r="C417" s="321"/>
    </row>
    <row r="418" spans="1:3" ht="15">
      <c r="A418" s="320"/>
      <c r="B418" s="320"/>
      <c r="C418" s="321"/>
    </row>
    <row r="419" spans="1:3" ht="15">
      <c r="A419" s="320"/>
      <c r="B419" s="320"/>
      <c r="C419" s="321"/>
    </row>
    <row r="420" spans="1:3" ht="15">
      <c r="A420" s="320"/>
      <c r="B420" s="320"/>
      <c r="C420" s="321"/>
    </row>
    <row r="421" spans="1:3" ht="15">
      <c r="A421" s="320"/>
      <c r="B421" s="320"/>
      <c r="C421" s="321"/>
    </row>
    <row r="422" spans="1:3" ht="15">
      <c r="A422" s="320"/>
      <c r="B422" s="320"/>
      <c r="C422" s="321"/>
    </row>
    <row r="423" spans="1:3" ht="15">
      <c r="A423" s="320"/>
      <c r="B423" s="320"/>
      <c r="C423" s="321"/>
    </row>
    <row r="424" spans="1:3" ht="15">
      <c r="A424" s="320"/>
      <c r="B424" s="320"/>
      <c r="C424" s="321"/>
    </row>
    <row r="425" spans="1:3" ht="15">
      <c r="A425" s="320"/>
      <c r="B425" s="320"/>
      <c r="C425" s="321"/>
    </row>
    <row r="426" spans="1:3" ht="15">
      <c r="A426" s="320"/>
      <c r="B426" s="320"/>
      <c r="C426" s="321"/>
    </row>
    <row r="427" spans="1:3" ht="15">
      <c r="A427" s="320"/>
      <c r="B427" s="320"/>
      <c r="C427" s="321"/>
    </row>
    <row r="428" spans="1:3" ht="15">
      <c r="A428" s="320"/>
      <c r="B428" s="320"/>
      <c r="C428" s="321"/>
    </row>
    <row r="429" spans="1:3" ht="15">
      <c r="A429" s="320"/>
      <c r="B429" s="320"/>
      <c r="C429" s="321"/>
    </row>
    <row r="430" spans="1:3" ht="15">
      <c r="A430" s="320"/>
      <c r="B430" s="320"/>
      <c r="C430" s="321"/>
    </row>
    <row r="431" spans="1:3" ht="15">
      <c r="A431" s="320"/>
      <c r="B431" s="320"/>
      <c r="C431" s="321"/>
    </row>
    <row r="432" spans="1:3" ht="15">
      <c r="A432" s="320"/>
      <c r="B432" s="320"/>
      <c r="C432" s="321"/>
    </row>
    <row r="433" spans="1:3" ht="15">
      <c r="A433" s="320"/>
      <c r="B433" s="320"/>
      <c r="C433" s="321"/>
    </row>
    <row r="434" spans="1:3" ht="15">
      <c r="A434" s="320"/>
      <c r="B434" s="320"/>
      <c r="C434" s="321"/>
    </row>
    <row r="435" spans="1:3" ht="15">
      <c r="A435" s="320"/>
      <c r="B435" s="320"/>
      <c r="C435" s="321"/>
    </row>
    <row r="436" spans="1:3" ht="15">
      <c r="A436" s="320"/>
      <c r="B436" s="320"/>
      <c r="C436" s="321"/>
    </row>
    <row r="437" spans="1:3" ht="15">
      <c r="A437" s="320"/>
      <c r="B437" s="320"/>
      <c r="C437" s="321"/>
    </row>
    <row r="438" spans="1:3" ht="15">
      <c r="A438" s="320"/>
      <c r="B438" s="320"/>
      <c r="C438" s="321"/>
    </row>
    <row r="439" spans="1:3" ht="15">
      <c r="A439" s="320"/>
      <c r="B439" s="320"/>
      <c r="C439" s="321"/>
    </row>
    <row r="440" spans="1:3" ht="15">
      <c r="A440" s="320"/>
      <c r="B440" s="320"/>
      <c r="C440" s="321"/>
    </row>
    <row r="441" spans="1:3" ht="15">
      <c r="A441" s="320"/>
      <c r="B441" s="320"/>
      <c r="C441" s="321"/>
    </row>
    <row r="442" spans="1:3" ht="15">
      <c r="A442" s="320"/>
      <c r="B442" s="320"/>
      <c r="C442" s="321"/>
    </row>
    <row r="443" spans="1:3" ht="15">
      <c r="A443" s="320"/>
      <c r="B443" s="320"/>
      <c r="C443" s="321"/>
    </row>
    <row r="444" spans="1:3" ht="15">
      <c r="A444" s="320"/>
      <c r="B444" s="320"/>
      <c r="C444" s="321"/>
    </row>
    <row r="445" spans="1:3" ht="15">
      <c r="A445" s="320"/>
      <c r="B445" s="320"/>
      <c r="C445" s="321"/>
    </row>
    <row r="446" spans="1:3" ht="15">
      <c r="A446" s="320"/>
      <c r="B446" s="320"/>
      <c r="C446" s="321"/>
    </row>
    <row r="447" spans="1:3" ht="15">
      <c r="A447" s="320"/>
      <c r="B447" s="320"/>
      <c r="C447" s="321"/>
    </row>
    <row r="448" spans="1:3" ht="15">
      <c r="A448" s="320"/>
      <c r="B448" s="320"/>
      <c r="C448" s="321"/>
    </row>
    <row r="449" spans="1:3" ht="15">
      <c r="A449" s="320"/>
      <c r="B449" s="320"/>
      <c r="C449" s="321"/>
    </row>
    <row r="450" spans="1:3" ht="15">
      <c r="A450" s="320"/>
      <c r="B450" s="320"/>
      <c r="C450" s="321"/>
    </row>
    <row r="451" spans="1:3" ht="15">
      <c r="A451" s="320"/>
      <c r="B451" s="320"/>
      <c r="C451" s="321"/>
    </row>
    <row r="452" spans="1:3" ht="15">
      <c r="A452" s="320"/>
      <c r="B452" s="320"/>
      <c r="C452" s="321"/>
    </row>
    <row r="453" spans="1:3" ht="15">
      <c r="A453" s="320"/>
      <c r="B453" s="320"/>
      <c r="C453" s="321"/>
    </row>
    <row r="454" spans="1:3" ht="15">
      <c r="A454" s="320"/>
      <c r="B454" s="320"/>
      <c r="C454" s="321"/>
    </row>
    <row r="455" spans="1:3" ht="15">
      <c r="A455" s="320"/>
      <c r="B455" s="320"/>
      <c r="C455" s="321"/>
    </row>
    <row r="456" spans="1:3" ht="15">
      <c r="A456" s="320"/>
      <c r="B456" s="320"/>
      <c r="C456" s="321"/>
    </row>
    <row r="457" spans="1:3" ht="15">
      <c r="A457" s="320"/>
      <c r="B457" s="320"/>
      <c r="C457" s="321"/>
    </row>
    <row r="458" spans="1:3" ht="15">
      <c r="A458" s="320"/>
      <c r="B458" s="320"/>
      <c r="C458" s="321"/>
    </row>
    <row r="459" spans="1:3" ht="15">
      <c r="A459" s="320"/>
      <c r="B459" s="320"/>
      <c r="C459" s="321"/>
    </row>
    <row r="460" spans="1:3" ht="15">
      <c r="A460" s="320"/>
      <c r="B460" s="320"/>
      <c r="C460" s="321"/>
    </row>
    <row r="461" spans="1:3" ht="15">
      <c r="A461" s="320"/>
      <c r="B461" s="320"/>
      <c r="C461" s="321"/>
    </row>
    <row r="462" spans="1:3" ht="15">
      <c r="A462" s="320"/>
      <c r="B462" s="320"/>
      <c r="C462" s="321"/>
    </row>
    <row r="463" spans="1:3" ht="15">
      <c r="A463" s="320"/>
      <c r="B463" s="320"/>
      <c r="C463" s="321"/>
    </row>
    <row r="464" spans="1:3" ht="15">
      <c r="A464" s="320"/>
      <c r="B464" s="320"/>
      <c r="C464" s="321"/>
    </row>
    <row r="465" spans="1:3" ht="15">
      <c r="A465" s="320"/>
      <c r="B465" s="320"/>
      <c r="C465" s="321"/>
    </row>
    <row r="466" spans="1:3" ht="15">
      <c r="A466" s="320"/>
      <c r="B466" s="320"/>
      <c r="C466" s="321"/>
    </row>
    <row r="467" spans="1:3" ht="15">
      <c r="A467" s="320"/>
      <c r="B467" s="320"/>
      <c r="C467" s="321"/>
    </row>
    <row r="468" spans="1:3" ht="15">
      <c r="A468" s="320"/>
      <c r="B468" s="320"/>
      <c r="C468" s="321"/>
    </row>
    <row r="469" spans="1:3" ht="15">
      <c r="A469" s="320"/>
      <c r="B469" s="320"/>
      <c r="C469" s="321"/>
    </row>
    <row r="470" spans="1:3" ht="15">
      <c r="A470" s="320"/>
      <c r="B470" s="320"/>
      <c r="C470" s="321"/>
    </row>
    <row r="471" spans="1:3" ht="15">
      <c r="A471" s="320"/>
      <c r="B471" s="320"/>
      <c r="C471" s="321"/>
    </row>
    <row r="472" spans="1:3" ht="15">
      <c r="A472" s="320"/>
      <c r="B472" s="320"/>
      <c r="C472" s="321"/>
    </row>
    <row r="473" spans="1:3" ht="15">
      <c r="A473" s="320"/>
      <c r="B473" s="320"/>
      <c r="C473" s="321"/>
    </row>
    <row r="474" spans="1:3" ht="15">
      <c r="A474" s="320"/>
      <c r="B474" s="320"/>
      <c r="C474" s="321"/>
    </row>
    <row r="475" spans="1:3" ht="15">
      <c r="A475" s="320"/>
      <c r="B475" s="320"/>
      <c r="C475" s="321"/>
    </row>
    <row r="476" spans="1:3" ht="15">
      <c r="A476" s="320"/>
      <c r="B476" s="320"/>
      <c r="C476" s="321"/>
    </row>
    <row r="477" spans="1:3" ht="15">
      <c r="A477" s="320"/>
      <c r="B477" s="320"/>
      <c r="C477" s="321"/>
    </row>
    <row r="478" spans="1:3" ht="15">
      <c r="A478" s="320"/>
      <c r="B478" s="320"/>
      <c r="C478" s="321"/>
    </row>
    <row r="479" spans="1:3" ht="15">
      <c r="A479" s="320"/>
      <c r="B479" s="320"/>
      <c r="C479" s="321"/>
    </row>
    <row r="480" spans="1:3" ht="15">
      <c r="A480" s="320"/>
      <c r="B480" s="320"/>
      <c r="C480" s="321"/>
    </row>
    <row r="481" spans="1:3" ht="15">
      <c r="A481" s="320"/>
      <c r="B481" s="320"/>
      <c r="C481" s="321"/>
    </row>
    <row r="482" spans="1:3" ht="15">
      <c r="A482" s="320"/>
      <c r="B482" s="320"/>
      <c r="C482" s="321"/>
    </row>
    <row r="483" spans="1:3" ht="15">
      <c r="A483" s="320"/>
      <c r="B483" s="320"/>
      <c r="C483" s="321"/>
    </row>
    <row r="484" spans="1:3" ht="15">
      <c r="A484" s="320"/>
      <c r="B484" s="320"/>
      <c r="C484" s="321"/>
    </row>
    <row r="485" spans="1:3" ht="15">
      <c r="A485" s="320"/>
      <c r="B485" s="320"/>
      <c r="C485" s="321"/>
    </row>
    <row r="486" spans="1:3" ht="15">
      <c r="A486" s="320"/>
      <c r="B486" s="320"/>
      <c r="C486" s="321"/>
    </row>
    <row r="487" spans="1:3" ht="15">
      <c r="A487" s="320"/>
      <c r="B487" s="320"/>
      <c r="C487" s="321"/>
    </row>
    <row r="488" spans="1:3" ht="15">
      <c r="A488" s="320"/>
      <c r="B488" s="320"/>
      <c r="C488" s="321"/>
    </row>
    <row r="489" spans="1:3" ht="15">
      <c r="A489" s="320"/>
      <c r="B489" s="320"/>
      <c r="C489" s="321"/>
    </row>
    <row r="490" spans="1:3" ht="15">
      <c r="A490" s="320"/>
      <c r="B490" s="320"/>
      <c r="C490" s="321"/>
    </row>
    <row r="491" spans="1:3" ht="15">
      <c r="A491" s="320"/>
      <c r="B491" s="320"/>
      <c r="C491" s="321"/>
    </row>
    <row r="492" spans="1:3" ht="15">
      <c r="A492" s="320"/>
      <c r="B492" s="320"/>
      <c r="C492" s="321"/>
    </row>
    <row r="493" spans="1:3" ht="15">
      <c r="A493" s="320"/>
      <c r="B493" s="320"/>
      <c r="C493" s="321"/>
    </row>
    <row r="494" spans="1:3" ht="15">
      <c r="A494" s="320"/>
      <c r="B494" s="320"/>
      <c r="C494" s="321"/>
    </row>
    <row r="495" spans="1:3" ht="15">
      <c r="A495" s="320"/>
      <c r="B495" s="320"/>
      <c r="C495" s="321"/>
    </row>
    <row r="496" spans="1:3" ht="15">
      <c r="A496" s="320"/>
      <c r="B496" s="320"/>
      <c r="C496" s="321"/>
    </row>
    <row r="497" spans="1:3" ht="15">
      <c r="A497" s="320"/>
      <c r="B497" s="320"/>
      <c r="C497" s="321"/>
    </row>
    <row r="498" spans="1:3" ht="15">
      <c r="A498" s="320"/>
      <c r="B498" s="320"/>
      <c r="C498" s="321"/>
    </row>
    <row r="499" spans="1:3" ht="15">
      <c r="A499" s="320"/>
      <c r="B499" s="320"/>
      <c r="C499" s="321"/>
    </row>
    <row r="500" spans="1:3" ht="15">
      <c r="A500" s="320"/>
      <c r="B500" s="320"/>
      <c r="C500" s="321"/>
    </row>
    <row r="501" spans="1:3" ht="15">
      <c r="A501" s="320"/>
      <c r="B501" s="320"/>
      <c r="C501" s="321"/>
    </row>
    <row r="502" spans="1:3" ht="15">
      <c r="A502" s="320"/>
      <c r="B502" s="320"/>
      <c r="C502" s="321"/>
    </row>
    <row r="503" spans="1:3" ht="15">
      <c r="A503" s="320"/>
      <c r="B503" s="320"/>
      <c r="C503" s="321"/>
    </row>
    <row r="504" spans="1:3" ht="15">
      <c r="A504" s="320"/>
      <c r="B504" s="320"/>
      <c r="C504" s="321"/>
    </row>
    <row r="505" spans="1:3" ht="15">
      <c r="A505" s="320"/>
      <c r="B505" s="320"/>
      <c r="C505" s="321"/>
    </row>
    <row r="506" spans="1:3" ht="15">
      <c r="A506" s="320"/>
      <c r="B506" s="320"/>
      <c r="C506" s="321"/>
    </row>
    <row r="507" spans="1:3" ht="15">
      <c r="A507" s="320"/>
      <c r="B507" s="320"/>
      <c r="C507" s="321"/>
    </row>
    <row r="508" spans="1:3" ht="15">
      <c r="A508" s="320"/>
      <c r="B508" s="320"/>
      <c r="C508" s="321"/>
    </row>
    <row r="509" spans="1:3" ht="15">
      <c r="A509" s="320"/>
      <c r="B509" s="320"/>
      <c r="C509" s="321"/>
    </row>
    <row r="510" spans="1:3" ht="15">
      <c r="A510" s="320"/>
      <c r="B510" s="320"/>
      <c r="C510" s="321"/>
    </row>
    <row r="511" spans="1:3" ht="15">
      <c r="A511" s="320"/>
      <c r="B511" s="320"/>
      <c r="C511" s="321"/>
    </row>
    <row r="512" spans="1:3" ht="15">
      <c r="A512" s="320"/>
      <c r="B512" s="320"/>
      <c r="C512" s="321"/>
    </row>
    <row r="513" spans="1:3" ht="15">
      <c r="A513" s="320"/>
      <c r="B513" s="320"/>
      <c r="C513" s="321"/>
    </row>
    <row r="514" spans="1:3" ht="15">
      <c r="A514" s="320"/>
      <c r="B514" s="320"/>
      <c r="C514" s="321"/>
    </row>
    <row r="515" spans="1:3" ht="15">
      <c r="A515" s="320"/>
      <c r="B515" s="320"/>
      <c r="C515" s="321"/>
    </row>
    <row r="516" spans="1:3" ht="15">
      <c r="A516" s="320"/>
      <c r="B516" s="320"/>
      <c r="C516" s="321"/>
    </row>
    <row r="517" spans="1:3" ht="15">
      <c r="A517" s="320"/>
      <c r="B517" s="320"/>
      <c r="C517" s="321"/>
    </row>
    <row r="518" spans="1:3" ht="15">
      <c r="A518" s="320"/>
      <c r="B518" s="320"/>
      <c r="C518" s="321"/>
    </row>
    <row r="519" spans="1:3" ht="15">
      <c r="A519" s="320"/>
      <c r="B519" s="320"/>
      <c r="C519" s="321"/>
    </row>
    <row r="520" spans="1:3" ht="15">
      <c r="A520" s="320"/>
      <c r="B520" s="320"/>
      <c r="C520" s="321"/>
    </row>
    <row r="521" spans="1:3" ht="15">
      <c r="A521" s="320"/>
      <c r="B521" s="320"/>
      <c r="C521" s="321"/>
    </row>
    <row r="522" spans="1:3" ht="15">
      <c r="A522" s="320"/>
      <c r="B522" s="320"/>
      <c r="C522" s="321"/>
    </row>
    <row r="523" spans="1:3" ht="15">
      <c r="A523" s="320"/>
      <c r="B523" s="320"/>
      <c r="C523" s="321"/>
    </row>
    <row r="524" spans="1:3" ht="15">
      <c r="A524" s="320"/>
      <c r="B524" s="320"/>
      <c r="C524" s="321"/>
    </row>
    <row r="525" spans="1:3" ht="15">
      <c r="A525" s="320"/>
      <c r="B525" s="320"/>
      <c r="C525" s="321"/>
    </row>
    <row r="526" spans="1:3" ht="15">
      <c r="A526" s="320"/>
      <c r="B526" s="320"/>
      <c r="C526" s="321"/>
    </row>
    <row r="527" spans="1:3" ht="15">
      <c r="A527" s="320"/>
      <c r="B527" s="320"/>
      <c r="C527" s="321"/>
    </row>
    <row r="528" spans="1:3" ht="15">
      <c r="A528" s="320"/>
      <c r="B528" s="320"/>
      <c r="C528" s="321"/>
    </row>
    <row r="529" spans="1:3" ht="15">
      <c r="A529" s="320"/>
      <c r="B529" s="320"/>
      <c r="C529" s="321"/>
    </row>
    <row r="530" spans="1:3" ht="15">
      <c r="A530" s="320"/>
      <c r="B530" s="320"/>
      <c r="C530" s="321"/>
    </row>
    <row r="531" spans="1:3" ht="15">
      <c r="A531" s="320"/>
      <c r="B531" s="320"/>
      <c r="C531" s="321"/>
    </row>
    <row r="532" spans="1:3" ht="15">
      <c r="A532" s="320"/>
      <c r="B532" s="320"/>
      <c r="C532" s="321"/>
    </row>
    <row r="533" spans="1:3" ht="15">
      <c r="A533" s="320"/>
      <c r="B533" s="320"/>
      <c r="C533" s="321"/>
    </row>
    <row r="534" spans="1:3" ht="15">
      <c r="A534" s="320"/>
      <c r="B534" s="320"/>
      <c r="C534" s="321"/>
    </row>
    <row r="535" spans="1:3" ht="15">
      <c r="A535" s="320"/>
      <c r="B535" s="320"/>
      <c r="C535" s="321"/>
    </row>
    <row r="536" spans="1:3" ht="15">
      <c r="A536" s="320"/>
      <c r="B536" s="320"/>
      <c r="C536" s="321"/>
    </row>
    <row r="537" spans="1:3" ht="15">
      <c r="A537" s="320"/>
      <c r="B537" s="320"/>
      <c r="C537" s="321"/>
    </row>
    <row r="538" spans="1:3" ht="15">
      <c r="A538" s="320"/>
      <c r="B538" s="320"/>
      <c r="C538" s="321"/>
    </row>
    <row r="539" spans="1:3" ht="15">
      <c r="A539" s="320"/>
      <c r="B539" s="320"/>
      <c r="C539" s="321"/>
    </row>
    <row r="540" spans="1:3" ht="15">
      <c r="A540" s="320"/>
      <c r="B540" s="320"/>
      <c r="C540" s="321"/>
    </row>
    <row r="541" spans="1:3" ht="15">
      <c r="A541" s="320"/>
      <c r="B541" s="320"/>
      <c r="C541" s="321"/>
    </row>
    <row r="542" spans="1:3" ht="15">
      <c r="A542" s="320"/>
      <c r="B542" s="320"/>
      <c r="C542" s="321"/>
    </row>
    <row r="543" spans="1:3" ht="15">
      <c r="A543" s="320"/>
      <c r="B543" s="320"/>
      <c r="C543" s="321"/>
    </row>
    <row r="544" spans="1:3" ht="15">
      <c r="A544" s="320"/>
      <c r="B544" s="320"/>
      <c r="C544" s="321"/>
    </row>
    <row r="545" spans="1:3" ht="15">
      <c r="A545" s="320"/>
      <c r="B545" s="320"/>
      <c r="C545" s="321"/>
    </row>
    <row r="546" spans="1:3" ht="15">
      <c r="A546" s="320"/>
      <c r="B546" s="320"/>
      <c r="C546" s="321"/>
    </row>
    <row r="547" spans="1:3" ht="15">
      <c r="A547" s="320"/>
      <c r="B547" s="320"/>
      <c r="C547" s="321"/>
    </row>
    <row r="548" spans="1:3" ht="15">
      <c r="A548" s="320"/>
      <c r="B548" s="320"/>
      <c r="C548" s="321"/>
    </row>
    <row r="549" spans="1:3" ht="15">
      <c r="A549" s="320"/>
      <c r="B549" s="320"/>
      <c r="C549" s="321"/>
    </row>
    <row r="550" spans="1:3" ht="15">
      <c r="A550" s="320"/>
      <c r="B550" s="320"/>
      <c r="C550" s="321"/>
    </row>
    <row r="551" spans="1:3" ht="15">
      <c r="A551" s="320"/>
      <c r="B551" s="320"/>
      <c r="C551" s="321"/>
    </row>
    <row r="552" spans="1:3" ht="15">
      <c r="A552" s="320"/>
      <c r="B552" s="320"/>
      <c r="C552" s="321"/>
    </row>
    <row r="553" spans="1:3" ht="15">
      <c r="A553" s="320"/>
      <c r="B553" s="320"/>
      <c r="C553" s="321"/>
    </row>
    <row r="554" spans="1:3" ht="15">
      <c r="A554" s="320"/>
      <c r="B554" s="320"/>
      <c r="C554" s="321"/>
    </row>
    <row r="555" spans="1:3" ht="15">
      <c r="A555" s="320"/>
      <c r="B555" s="320"/>
      <c r="C555" s="321"/>
    </row>
    <row r="556" spans="1:3" ht="15">
      <c r="A556" s="320"/>
      <c r="B556" s="320"/>
      <c r="C556" s="321"/>
    </row>
    <row r="557" spans="1:3" ht="15">
      <c r="A557" s="320"/>
      <c r="B557" s="320"/>
      <c r="C557" s="321"/>
    </row>
    <row r="558" spans="1:3" ht="15">
      <c r="A558" s="320"/>
      <c r="B558" s="320"/>
      <c r="C558" s="321"/>
    </row>
    <row r="559" spans="1:3" ht="15">
      <c r="A559" s="320"/>
      <c r="B559" s="320"/>
      <c r="C559" s="321"/>
    </row>
    <row r="560" spans="1:3" ht="15">
      <c r="A560" s="320"/>
      <c r="B560" s="320"/>
      <c r="C560" s="321"/>
    </row>
    <row r="561" spans="1:3" ht="15">
      <c r="A561" s="320"/>
      <c r="B561" s="320"/>
      <c r="C561" s="321"/>
    </row>
    <row r="562" spans="1:3" ht="15">
      <c r="A562" s="320"/>
      <c r="B562" s="320"/>
      <c r="C562" s="321"/>
    </row>
    <row r="563" spans="1:3" ht="15">
      <c r="A563" s="320"/>
      <c r="B563" s="320"/>
      <c r="C563" s="321"/>
    </row>
    <row r="564" spans="1:3" ht="15">
      <c r="A564" s="320"/>
      <c r="B564" s="320"/>
      <c r="C564" s="321"/>
    </row>
    <row r="565" spans="1:3" ht="15">
      <c r="A565" s="320"/>
      <c r="B565" s="320"/>
      <c r="C565" s="321"/>
    </row>
    <row r="566" spans="1:3" ht="15">
      <c r="A566" s="320"/>
      <c r="B566" s="320"/>
      <c r="C566" s="321"/>
    </row>
    <row r="567" spans="1:3" ht="15">
      <c r="A567" s="320"/>
      <c r="B567" s="320"/>
      <c r="C567" s="321"/>
    </row>
    <row r="568" spans="1:3" ht="15">
      <c r="A568" s="320"/>
      <c r="B568" s="320"/>
      <c r="C568" s="321"/>
    </row>
    <row r="569" spans="1:3" ht="15">
      <c r="A569" s="320"/>
      <c r="B569" s="320"/>
      <c r="C569" s="321"/>
    </row>
    <row r="570" spans="1:3" ht="15">
      <c r="A570" s="320"/>
      <c r="B570" s="320"/>
      <c r="C570" s="321"/>
    </row>
    <row r="571" spans="1:3" ht="15">
      <c r="A571" s="320"/>
      <c r="B571" s="320"/>
      <c r="C571" s="321"/>
    </row>
    <row r="572" spans="1:3" ht="15">
      <c r="A572" s="320"/>
      <c r="B572" s="320"/>
      <c r="C572" s="321"/>
    </row>
    <row r="573" spans="1:3" ht="15">
      <c r="A573" s="320"/>
      <c r="B573" s="320"/>
      <c r="C573" s="321"/>
    </row>
    <row r="574" spans="1:3" ht="15">
      <c r="A574" s="320"/>
      <c r="B574" s="320"/>
      <c r="C574" s="321"/>
    </row>
    <row r="575" spans="1:3" ht="15">
      <c r="A575" s="320"/>
      <c r="B575" s="320"/>
      <c r="C575" s="321"/>
    </row>
    <row r="576" spans="1:3" ht="15">
      <c r="A576" s="320"/>
      <c r="B576" s="320"/>
      <c r="C576" s="321"/>
    </row>
    <row r="577" spans="1:3" ht="15">
      <c r="A577" s="320"/>
      <c r="B577" s="320"/>
      <c r="C577" s="321"/>
    </row>
    <row r="578" spans="1:3" ht="15">
      <c r="A578" s="320"/>
      <c r="B578" s="320"/>
      <c r="C578" s="321"/>
    </row>
    <row r="579" spans="1:3" ht="15">
      <c r="A579" s="320"/>
      <c r="B579" s="320"/>
      <c r="C579" s="321"/>
    </row>
    <row r="580" spans="1:3" ht="15">
      <c r="A580" s="320"/>
      <c r="B580" s="320"/>
      <c r="C580" s="321"/>
    </row>
    <row r="581" spans="1:3" ht="15">
      <c r="A581" s="320"/>
      <c r="B581" s="320"/>
      <c r="C581" s="321"/>
    </row>
    <row r="582" spans="1:3" ht="15">
      <c r="A582" s="320"/>
      <c r="B582" s="320"/>
      <c r="C582" s="321"/>
    </row>
    <row r="583" spans="1:3" ht="15">
      <c r="A583" s="320"/>
      <c r="B583" s="320"/>
      <c r="C583" s="321"/>
    </row>
    <row r="584" spans="1:3" ht="15">
      <c r="A584" s="320"/>
      <c r="B584" s="320"/>
      <c r="C584" s="321"/>
    </row>
    <row r="585" spans="1:3" ht="15">
      <c r="A585" s="320"/>
      <c r="B585" s="320"/>
      <c r="C585" s="321"/>
    </row>
    <row r="586" spans="1:3" ht="15">
      <c r="A586" s="320"/>
      <c r="B586" s="320"/>
      <c r="C586" s="321"/>
    </row>
    <row r="587" spans="1:3" ht="15">
      <c r="A587" s="320"/>
      <c r="B587" s="320"/>
      <c r="C587" s="321"/>
    </row>
    <row r="588" spans="1:3" ht="15">
      <c r="A588" s="320"/>
      <c r="B588" s="320"/>
      <c r="C588" s="321"/>
    </row>
    <row r="589" spans="1:3" ht="15">
      <c r="A589" s="320"/>
      <c r="B589" s="320"/>
      <c r="C589" s="321"/>
    </row>
    <row r="590" spans="1:3" ht="15">
      <c r="A590" s="320"/>
      <c r="B590" s="320"/>
      <c r="C590" s="321"/>
    </row>
    <row r="591" spans="1:3" ht="15">
      <c r="A591" s="320"/>
      <c r="B591" s="320"/>
      <c r="C591" s="321"/>
    </row>
    <row r="592" spans="1:3" ht="15">
      <c r="A592" s="320"/>
      <c r="B592" s="320"/>
      <c r="C592" s="321"/>
    </row>
    <row r="593" spans="1:3" ht="15">
      <c r="A593" s="320"/>
      <c r="B593" s="320"/>
      <c r="C593" s="321"/>
    </row>
    <row r="594" spans="1:3" ht="15">
      <c r="A594" s="320"/>
      <c r="B594" s="320"/>
      <c r="C594" s="321"/>
    </row>
    <row r="595" spans="1:3" ht="15">
      <c r="A595" s="320"/>
      <c r="B595" s="320"/>
      <c r="C595" s="321"/>
    </row>
    <row r="596" spans="1:3" ht="15">
      <c r="A596" s="320"/>
      <c r="B596" s="320"/>
      <c r="C596" s="321"/>
    </row>
    <row r="597" spans="1:3" ht="15">
      <c r="A597" s="320"/>
      <c r="B597" s="320"/>
      <c r="C597" s="321"/>
    </row>
    <row r="598" spans="1:3" ht="15">
      <c r="A598" s="320"/>
      <c r="B598" s="320"/>
      <c r="C598" s="321"/>
    </row>
    <row r="599" spans="1:3" ht="15">
      <c r="A599" s="320"/>
      <c r="B599" s="320"/>
      <c r="C599" s="321"/>
    </row>
    <row r="600" spans="1:3" ht="15">
      <c r="A600" s="320"/>
      <c r="B600" s="320"/>
      <c r="C600" s="321"/>
    </row>
    <row r="601" spans="1:3" ht="15">
      <c r="A601" s="320"/>
      <c r="B601" s="320"/>
      <c r="C601" s="321"/>
    </row>
    <row r="602" spans="1:3" ht="15">
      <c r="A602" s="320"/>
      <c r="B602" s="320"/>
      <c r="C602" s="321"/>
    </row>
    <row r="603" spans="1:3" ht="15">
      <c r="A603" s="320"/>
      <c r="B603" s="320"/>
      <c r="C603" s="321"/>
    </row>
    <row r="604" spans="1:3" ht="15">
      <c r="A604" s="320"/>
      <c r="B604" s="320"/>
      <c r="C604" s="321"/>
    </row>
    <row r="605" spans="1:3" ht="15">
      <c r="A605" s="320"/>
      <c r="B605" s="320"/>
      <c r="C605" s="321"/>
    </row>
    <row r="606" spans="1:3" ht="15">
      <c r="A606" s="320"/>
      <c r="B606" s="320"/>
      <c r="C606" s="321"/>
    </row>
    <row r="607" spans="1:3" ht="15">
      <c r="A607" s="320"/>
      <c r="B607" s="320"/>
      <c r="C607" s="321"/>
    </row>
    <row r="608" spans="1:3" ht="15">
      <c r="A608" s="320"/>
      <c r="B608" s="320"/>
      <c r="C608" s="321"/>
    </row>
    <row r="609" spans="1:3" ht="15">
      <c r="A609" s="320"/>
      <c r="B609" s="320"/>
      <c r="C609" s="321"/>
    </row>
    <row r="610" spans="1:3" ht="15">
      <c r="A610" s="320"/>
      <c r="B610" s="320"/>
      <c r="C610" s="321"/>
    </row>
    <row r="611" spans="1:3" ht="15">
      <c r="A611" s="320"/>
      <c r="B611" s="320"/>
      <c r="C611" s="321"/>
    </row>
    <row r="612" spans="1:3" ht="15">
      <c r="A612" s="320"/>
      <c r="B612" s="320"/>
      <c r="C612" s="321"/>
    </row>
    <row r="613" spans="1:3" ht="15">
      <c r="A613" s="320"/>
      <c r="B613" s="320"/>
      <c r="C613" s="321"/>
    </row>
    <row r="614" spans="1:3" ht="15">
      <c r="A614" s="320"/>
      <c r="B614" s="320"/>
      <c r="C614" s="321"/>
    </row>
    <row r="615" spans="1:3" ht="15">
      <c r="A615" s="320"/>
      <c r="B615" s="320"/>
      <c r="C615" s="321"/>
    </row>
    <row r="616" spans="1:3" ht="15">
      <c r="A616" s="320"/>
      <c r="B616" s="320"/>
      <c r="C616" s="321"/>
    </row>
    <row r="617" spans="1:3" ht="15">
      <c r="A617" s="320"/>
      <c r="B617" s="320"/>
      <c r="C617" s="321"/>
    </row>
    <row r="618" spans="1:3" ht="15">
      <c r="A618" s="320"/>
      <c r="B618" s="320"/>
      <c r="C618" s="321"/>
    </row>
    <row r="619" spans="1:3" ht="15">
      <c r="A619" s="320"/>
      <c r="B619" s="320"/>
      <c r="C619" s="321"/>
    </row>
    <row r="620" spans="1:3" ht="15">
      <c r="A620" s="320"/>
      <c r="B620" s="320"/>
      <c r="C620" s="321"/>
    </row>
    <row r="621" spans="1:3" ht="15">
      <c r="A621" s="320"/>
      <c r="B621" s="320"/>
      <c r="C621" s="321"/>
    </row>
    <row r="622" spans="1:3" ht="15">
      <c r="A622" s="320"/>
      <c r="B622" s="320"/>
      <c r="C622" s="321"/>
    </row>
    <row r="623" spans="1:3" ht="15">
      <c r="A623" s="320"/>
      <c r="B623" s="320"/>
      <c r="C623" s="321"/>
    </row>
    <row r="624" spans="1:3" ht="15">
      <c r="A624" s="320"/>
      <c r="B624" s="320"/>
      <c r="C624" s="321"/>
    </row>
    <row r="625" spans="1:3" ht="15">
      <c r="A625" s="320"/>
      <c r="B625" s="320"/>
      <c r="C625" s="321"/>
    </row>
    <row r="626" spans="1:3" ht="15">
      <c r="A626" s="320"/>
      <c r="B626" s="320"/>
      <c r="C626" s="321"/>
    </row>
    <row r="627" spans="1:3" ht="15">
      <c r="A627" s="320"/>
      <c r="B627" s="320"/>
      <c r="C627" s="321"/>
    </row>
    <row r="628" spans="1:3" ht="15">
      <c r="A628" s="320"/>
      <c r="B628" s="320"/>
      <c r="C628" s="321"/>
    </row>
    <row r="629" spans="1:3" ht="15">
      <c r="A629" s="320"/>
      <c r="B629" s="320"/>
      <c r="C629" s="321"/>
    </row>
    <row r="630" spans="1:3" ht="15">
      <c r="A630" s="320"/>
      <c r="B630" s="320"/>
      <c r="C630" s="321"/>
    </row>
    <row r="631" spans="1:3" ht="15">
      <c r="A631" s="320"/>
      <c r="B631" s="320"/>
      <c r="C631" s="321"/>
    </row>
    <row r="632" spans="1:3" ht="15">
      <c r="A632" s="320"/>
      <c r="B632" s="320"/>
      <c r="C632" s="321"/>
    </row>
    <row r="633" spans="1:3" ht="15">
      <c r="A633" s="320"/>
      <c r="B633" s="320"/>
      <c r="C633" s="321"/>
    </row>
    <row r="634" spans="1:3" ht="15">
      <c r="A634" s="320"/>
      <c r="B634" s="320"/>
      <c r="C634" s="321"/>
    </row>
    <row r="635" spans="1:3" ht="15">
      <c r="A635" s="320"/>
      <c r="B635" s="320"/>
      <c r="C635" s="321"/>
    </row>
    <row r="636" spans="1:3" ht="15">
      <c r="A636" s="320"/>
      <c r="B636" s="320"/>
      <c r="C636" s="321"/>
    </row>
    <row r="637" spans="1:3" ht="15">
      <c r="A637" s="320"/>
      <c r="B637" s="320"/>
      <c r="C637" s="321"/>
    </row>
    <row r="638" spans="1:3" ht="15">
      <c r="A638" s="320"/>
      <c r="B638" s="320"/>
      <c r="C638" s="321"/>
    </row>
    <row r="639" spans="1:3" ht="15">
      <c r="A639" s="320"/>
      <c r="B639" s="320"/>
      <c r="C639" s="321"/>
    </row>
    <row r="640" spans="1:3" ht="15">
      <c r="A640" s="320"/>
      <c r="B640" s="320"/>
      <c r="C640" s="321"/>
    </row>
    <row r="641" spans="1:3" ht="15">
      <c r="A641" s="320"/>
      <c r="B641" s="320"/>
      <c r="C641" s="321"/>
    </row>
    <row r="642" spans="1:3" ht="15">
      <c r="A642" s="320"/>
      <c r="B642" s="320"/>
      <c r="C642" s="321"/>
    </row>
    <row r="643" spans="1:3" ht="15">
      <c r="A643" s="320"/>
      <c r="B643" s="320"/>
      <c r="C643" s="321"/>
    </row>
    <row r="644" spans="1:3" ht="15">
      <c r="A644" s="122"/>
    </row>
    <row r="645" spans="1:3" ht="15">
      <c r="A645" s="320"/>
    </row>
    <row r="646" spans="1:3" ht="15">
      <c r="A646" s="320"/>
    </row>
    <row r="647" spans="1:3" ht="15">
      <c r="A647" s="320"/>
    </row>
    <row r="648" spans="1:3" ht="15">
      <c r="A648" s="320"/>
    </row>
    <row r="649" spans="1:3" ht="15">
      <c r="A649" s="320"/>
    </row>
    <row r="650" spans="1:3" ht="15">
      <c r="A650" s="320"/>
    </row>
    <row r="651" spans="1:3" ht="15">
      <c r="A651" s="320"/>
    </row>
    <row r="652" spans="1:3" ht="15">
      <c r="A652" s="320"/>
    </row>
    <row r="653" spans="1:3" ht="15">
      <c r="A653" s="320"/>
    </row>
    <row r="654" spans="1:3" ht="15">
      <c r="A654" s="320"/>
    </row>
    <row r="655" spans="1:3" ht="15">
      <c r="A655" s="320"/>
    </row>
    <row r="656" spans="1:3" ht="15">
      <c r="A656" s="320"/>
    </row>
    <row r="657" spans="1:1" ht="15">
      <c r="A657" s="320"/>
    </row>
    <row r="658" spans="1:1" ht="15">
      <c r="A658" s="320"/>
    </row>
    <row r="659" spans="1:1" ht="15">
      <c r="A659" s="320"/>
    </row>
    <row r="660" spans="1:1" ht="15">
      <c r="A660" s="320"/>
    </row>
    <row r="661" spans="1:1" ht="15">
      <c r="A661" s="320"/>
    </row>
    <row r="662" spans="1:1" ht="15">
      <c r="A662" s="320"/>
    </row>
    <row r="663" spans="1:1" ht="15">
      <c r="A663" s="320"/>
    </row>
    <row r="664" spans="1:1" ht="15">
      <c r="A664" s="320"/>
    </row>
    <row r="665" spans="1:1" ht="15">
      <c r="A665" s="320"/>
    </row>
    <row r="666" spans="1:1" ht="15">
      <c r="A666" s="320"/>
    </row>
    <row r="667" spans="1:1" ht="15">
      <c r="A667" s="320"/>
    </row>
    <row r="668" spans="1:1" ht="15">
      <c r="A668" s="320"/>
    </row>
    <row r="669" spans="1:1" ht="15">
      <c r="A669" s="320"/>
    </row>
    <row r="670" spans="1:1" ht="15">
      <c r="A670" s="320"/>
    </row>
    <row r="671" spans="1:1" ht="15">
      <c r="A671" s="320"/>
    </row>
    <row r="672" spans="1:1" ht="15">
      <c r="A672" s="320"/>
    </row>
    <row r="673" spans="1:1" ht="15">
      <c r="A673" s="320"/>
    </row>
    <row r="674" spans="1:1" ht="15">
      <c r="A674" s="320"/>
    </row>
    <row r="675" spans="1:1" ht="15">
      <c r="A675" s="320"/>
    </row>
    <row r="676" spans="1:1" ht="15">
      <c r="A676" s="320"/>
    </row>
    <row r="677" spans="1:1" ht="15">
      <c r="A677" s="320"/>
    </row>
    <row r="678" spans="1:1" ht="15">
      <c r="A678" s="320"/>
    </row>
    <row r="679" spans="1:1" ht="15">
      <c r="A679" s="320"/>
    </row>
    <row r="680" spans="1:1" ht="15">
      <c r="A680" s="320"/>
    </row>
    <row r="681" spans="1:1" ht="15">
      <c r="A681" s="320"/>
    </row>
    <row r="682" spans="1:1" ht="15">
      <c r="A682" s="320"/>
    </row>
    <row r="683" spans="1:1" ht="15">
      <c r="A683" s="320"/>
    </row>
    <row r="684" spans="1:1" ht="15">
      <c r="A684" s="320"/>
    </row>
  </sheetData>
  <sheetProtection selectLockedCells="1" selectUnlockedCells="1"/>
  <autoFilter ref="A2:C314" xr:uid="{00000000-0009-0000-0000-000000000000}">
    <filterColumn colId="2">
      <filters>
        <filter val="VALESKA"/>
      </filters>
    </filterColumn>
  </autoFilter>
  <mergeCells count="1">
    <mergeCell ref="A1:C1"/>
  </mergeCells>
  <phoneticPr fontId="5" type="noConversion"/>
  <hyperlinks>
    <hyperlink ref="B55" r:id="rId1" xr:uid="{218073C6-5E6A-4258-AE8E-3FA8659AAE43}"/>
    <hyperlink ref="B263" r:id="rId2" display="Ofício Circular nº 3/2025/DEI - DIRETOR-DEI (37560626), emitido pelo DEPARTAMENTO ESTADUAL DE IMPRENSA do ESTADO DO RIO GRANDE DO NORTE (DEI/RN)," xr:uid="{90046346-34B5-4AC5-ABDE-04E198448256}"/>
  </hyperlinks>
  <pageMargins left="0.51180555555555551" right="0.51180555555555551" top="0.78749999999999998" bottom="0.78749999999999998" header="0.51180555555555551" footer="0.51180555555555551"/>
  <pageSetup paperSize="9" scale="51" firstPageNumber="0" fitToHeight="0" orientation="portrait" horizontalDpi="300" verticalDpi="300" r:id="rId3"/>
  <headerFooter alignWithMargins="0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B1585-FB3A-419C-BC7B-638759B4D45D}">
  <dimension ref="A1:D917"/>
  <sheetViews>
    <sheetView topLeftCell="A10" workbookViewId="0">
      <selection activeCell="B87" sqref="B87"/>
    </sheetView>
  </sheetViews>
  <sheetFormatPr defaultRowHeight="15"/>
  <cols>
    <col min="1" max="1" width="8" customWidth="1"/>
    <col min="2" max="2" width="55" bestFit="1" customWidth="1"/>
    <col min="3" max="3" width="9.85546875" bestFit="1" customWidth="1"/>
    <col min="4" max="4" width="69" bestFit="1" customWidth="1"/>
  </cols>
  <sheetData>
    <row r="1" spans="1:4">
      <c r="A1" t="s">
        <v>1301</v>
      </c>
    </row>
    <row r="3" spans="1:4">
      <c r="A3" t="s">
        <v>1302</v>
      </c>
      <c r="B3" t="s">
        <v>1303</v>
      </c>
      <c r="C3" t="s">
        <v>1304</v>
      </c>
      <c r="D3" t="s">
        <v>1305</v>
      </c>
    </row>
    <row r="4" spans="1:4">
      <c r="A4">
        <v>1</v>
      </c>
      <c r="B4" t="s">
        <v>1306</v>
      </c>
      <c r="C4" t="s">
        <v>1307</v>
      </c>
      <c r="D4" t="s">
        <v>1308</v>
      </c>
    </row>
    <row r="5" spans="1:4">
      <c r="A5">
        <v>2</v>
      </c>
      <c r="B5" t="s">
        <v>1309</v>
      </c>
      <c r="C5" t="s">
        <v>1307</v>
      </c>
      <c r="D5" t="s">
        <v>1310</v>
      </c>
    </row>
    <row r="6" spans="1:4">
      <c r="A6">
        <v>3</v>
      </c>
      <c r="B6" t="s">
        <v>1311</v>
      </c>
      <c r="C6" t="s">
        <v>1307</v>
      </c>
      <c r="D6" t="s">
        <v>1312</v>
      </c>
    </row>
    <row r="7" spans="1:4">
      <c r="A7">
        <v>4</v>
      </c>
      <c r="B7" t="s">
        <v>1313</v>
      </c>
      <c r="C7" t="s">
        <v>1307</v>
      </c>
      <c r="D7" t="s">
        <v>1314</v>
      </c>
    </row>
    <row r="8" spans="1:4">
      <c r="A8">
        <v>5</v>
      </c>
      <c r="B8" t="s">
        <v>1315</v>
      </c>
      <c r="C8" t="s">
        <v>1307</v>
      </c>
      <c r="D8" t="s">
        <v>1316</v>
      </c>
    </row>
    <row r="9" spans="1:4">
      <c r="A9">
        <v>6</v>
      </c>
      <c r="B9" t="s">
        <v>1317</v>
      </c>
      <c r="C9" t="s">
        <v>1307</v>
      </c>
      <c r="D9" t="s">
        <v>1318</v>
      </c>
    </row>
    <row r="10" spans="1:4">
      <c r="A10">
        <v>7</v>
      </c>
      <c r="B10" t="s">
        <v>1319</v>
      </c>
      <c r="C10" t="s">
        <v>1307</v>
      </c>
      <c r="D10" t="s">
        <v>1320</v>
      </c>
    </row>
    <row r="11" spans="1:4">
      <c r="A11">
        <v>8</v>
      </c>
      <c r="B11" t="s">
        <v>1321</v>
      </c>
      <c r="C11" t="s">
        <v>1307</v>
      </c>
      <c r="D11" t="s">
        <v>1322</v>
      </c>
    </row>
    <row r="12" spans="1:4">
      <c r="A12">
        <v>9</v>
      </c>
      <c r="B12" t="s">
        <v>1323</v>
      </c>
      <c r="C12" t="s">
        <v>1307</v>
      </c>
      <c r="D12" t="s">
        <v>1324</v>
      </c>
    </row>
    <row r="13" spans="1:4">
      <c r="A13">
        <v>10</v>
      </c>
      <c r="B13" t="s">
        <v>1325</v>
      </c>
      <c r="C13" t="s">
        <v>1307</v>
      </c>
      <c r="D13" t="s">
        <v>1326</v>
      </c>
    </row>
    <row r="14" spans="1:4">
      <c r="A14">
        <v>11</v>
      </c>
      <c r="B14" t="s">
        <v>1327</v>
      </c>
      <c r="C14" t="s">
        <v>1328</v>
      </c>
      <c r="D14" t="s">
        <v>1329</v>
      </c>
    </row>
    <row r="15" spans="1:4">
      <c r="A15">
        <v>12</v>
      </c>
      <c r="B15" t="s">
        <v>1330</v>
      </c>
      <c r="C15" t="s">
        <v>1328</v>
      </c>
      <c r="D15" t="s">
        <v>1331</v>
      </c>
    </row>
    <row r="16" spans="1:4">
      <c r="A16">
        <v>13</v>
      </c>
      <c r="B16" t="s">
        <v>1332</v>
      </c>
      <c r="C16" t="s">
        <v>1307</v>
      </c>
      <c r="D16" t="s">
        <v>1333</v>
      </c>
    </row>
    <row r="17" spans="1:4">
      <c r="A17">
        <v>14</v>
      </c>
      <c r="B17" t="s">
        <v>1334</v>
      </c>
      <c r="C17" t="s">
        <v>1307</v>
      </c>
      <c r="D17" t="s">
        <v>1335</v>
      </c>
    </row>
    <row r="18" spans="1:4">
      <c r="A18">
        <v>15</v>
      </c>
      <c r="B18" t="s">
        <v>1336</v>
      </c>
      <c r="C18" t="s">
        <v>1328</v>
      </c>
      <c r="D18" t="s">
        <v>1337</v>
      </c>
    </row>
    <row r="19" spans="1:4">
      <c r="A19">
        <v>16</v>
      </c>
      <c r="B19" t="s">
        <v>1338</v>
      </c>
      <c r="C19" t="s">
        <v>1307</v>
      </c>
      <c r="D19" t="s">
        <v>1339</v>
      </c>
    </row>
    <row r="20" spans="1:4">
      <c r="A20">
        <v>17</v>
      </c>
      <c r="B20" t="s">
        <v>1340</v>
      </c>
      <c r="C20" t="s">
        <v>1307</v>
      </c>
      <c r="D20" t="s">
        <v>1341</v>
      </c>
    </row>
    <row r="21" spans="1:4">
      <c r="A21">
        <v>18</v>
      </c>
      <c r="B21" t="s">
        <v>1342</v>
      </c>
      <c r="C21" t="s">
        <v>1307</v>
      </c>
      <c r="D21" t="s">
        <v>1343</v>
      </c>
    </row>
    <row r="22" spans="1:4">
      <c r="A22">
        <v>19</v>
      </c>
      <c r="B22" t="s">
        <v>1344</v>
      </c>
      <c r="C22" t="s">
        <v>1307</v>
      </c>
      <c r="D22" t="s">
        <v>1345</v>
      </c>
    </row>
    <row r="23" spans="1:4">
      <c r="A23">
        <v>20</v>
      </c>
      <c r="B23" t="s">
        <v>1346</v>
      </c>
      <c r="C23" t="s">
        <v>1328</v>
      </c>
      <c r="D23" t="s">
        <v>1347</v>
      </c>
    </row>
    <row r="24" spans="1:4">
      <c r="A24">
        <v>21</v>
      </c>
      <c r="B24" t="s">
        <v>1348</v>
      </c>
      <c r="C24" t="s">
        <v>1328</v>
      </c>
      <c r="D24" t="s">
        <v>1349</v>
      </c>
    </row>
    <row r="25" spans="1:4">
      <c r="A25">
        <v>22</v>
      </c>
      <c r="B25" t="s">
        <v>1350</v>
      </c>
      <c r="C25" t="s">
        <v>1328</v>
      </c>
      <c r="D25" t="s">
        <v>1351</v>
      </c>
    </row>
    <row r="26" spans="1:4">
      <c r="A26">
        <v>23</v>
      </c>
      <c r="B26" t="s">
        <v>1352</v>
      </c>
      <c r="C26" t="s">
        <v>1328</v>
      </c>
      <c r="D26" t="s">
        <v>1353</v>
      </c>
    </row>
    <row r="27" spans="1:4">
      <c r="A27">
        <v>24</v>
      </c>
      <c r="B27" t="s">
        <v>1354</v>
      </c>
      <c r="C27" t="s">
        <v>1328</v>
      </c>
      <c r="D27" t="s">
        <v>1355</v>
      </c>
    </row>
    <row r="28" spans="1:4">
      <c r="A28">
        <v>25</v>
      </c>
      <c r="B28" t="s">
        <v>1356</v>
      </c>
      <c r="C28" t="s">
        <v>1328</v>
      </c>
      <c r="D28" t="s">
        <v>1357</v>
      </c>
    </row>
    <row r="29" spans="1:4">
      <c r="A29">
        <v>26</v>
      </c>
      <c r="B29" t="s">
        <v>1358</v>
      </c>
      <c r="C29" t="s">
        <v>1307</v>
      </c>
      <c r="D29" t="s">
        <v>1359</v>
      </c>
    </row>
    <row r="30" spans="1:4">
      <c r="A30">
        <v>27</v>
      </c>
      <c r="B30" t="s">
        <v>1360</v>
      </c>
      <c r="C30" t="s">
        <v>1328</v>
      </c>
      <c r="D30" t="s">
        <v>1361</v>
      </c>
    </row>
    <row r="31" spans="1:4">
      <c r="A31">
        <v>28</v>
      </c>
      <c r="B31" t="s">
        <v>1362</v>
      </c>
      <c r="C31" t="s">
        <v>1307</v>
      </c>
      <c r="D31" t="s">
        <v>1363</v>
      </c>
    </row>
    <row r="32" spans="1:4">
      <c r="A32">
        <v>29</v>
      </c>
      <c r="B32" t="s">
        <v>1364</v>
      </c>
      <c r="C32" t="s">
        <v>1307</v>
      </c>
      <c r="D32" t="s">
        <v>1365</v>
      </c>
    </row>
    <row r="33" spans="1:4">
      <c r="A33">
        <v>30</v>
      </c>
      <c r="B33" t="s">
        <v>1366</v>
      </c>
      <c r="C33" t="s">
        <v>1307</v>
      </c>
      <c r="D33" t="s">
        <v>1367</v>
      </c>
    </row>
    <row r="34" spans="1:4">
      <c r="A34">
        <v>31</v>
      </c>
      <c r="B34" t="s">
        <v>1368</v>
      </c>
      <c r="C34" t="s">
        <v>1307</v>
      </c>
      <c r="D34" t="s">
        <v>1369</v>
      </c>
    </row>
    <row r="35" spans="1:4">
      <c r="A35">
        <v>32</v>
      </c>
      <c r="B35" t="s">
        <v>1370</v>
      </c>
      <c r="C35" t="s">
        <v>1307</v>
      </c>
      <c r="D35" t="s">
        <v>1371</v>
      </c>
    </row>
    <row r="36" spans="1:4">
      <c r="A36">
        <v>33</v>
      </c>
      <c r="B36" t="s">
        <v>1372</v>
      </c>
      <c r="C36" t="s">
        <v>1328</v>
      </c>
      <c r="D36" t="s">
        <v>1373</v>
      </c>
    </row>
    <row r="37" spans="1:4">
      <c r="A37">
        <v>34</v>
      </c>
      <c r="B37" t="s">
        <v>1374</v>
      </c>
      <c r="C37" t="s">
        <v>1328</v>
      </c>
      <c r="D37" t="s">
        <v>1375</v>
      </c>
    </row>
    <row r="38" spans="1:4">
      <c r="A38">
        <v>35</v>
      </c>
      <c r="B38" t="s">
        <v>1376</v>
      </c>
      <c r="C38" t="s">
        <v>1328</v>
      </c>
      <c r="D38" t="s">
        <v>1377</v>
      </c>
    </row>
    <row r="39" spans="1:4">
      <c r="A39">
        <v>36</v>
      </c>
      <c r="B39" t="s">
        <v>1378</v>
      </c>
      <c r="C39" t="s">
        <v>1328</v>
      </c>
      <c r="D39" t="s">
        <v>1379</v>
      </c>
    </row>
    <row r="40" spans="1:4">
      <c r="A40">
        <v>37</v>
      </c>
      <c r="B40" t="s">
        <v>1380</v>
      </c>
      <c r="C40" t="s">
        <v>1328</v>
      </c>
      <c r="D40" t="s">
        <v>1381</v>
      </c>
    </row>
    <row r="41" spans="1:4">
      <c r="A41">
        <v>38</v>
      </c>
      <c r="B41" t="s">
        <v>1382</v>
      </c>
      <c r="C41" t="s">
        <v>1328</v>
      </c>
      <c r="D41" t="s">
        <v>1383</v>
      </c>
    </row>
    <row r="42" spans="1:4">
      <c r="A42">
        <v>39</v>
      </c>
      <c r="B42" t="s">
        <v>1269</v>
      </c>
      <c r="C42" t="s">
        <v>1328</v>
      </c>
      <c r="D42" t="s">
        <v>1384</v>
      </c>
    </row>
    <row r="43" spans="1:4">
      <c r="A43">
        <v>40</v>
      </c>
      <c r="B43" t="s">
        <v>1385</v>
      </c>
      <c r="C43" t="s">
        <v>1328</v>
      </c>
      <c r="D43" t="s">
        <v>1386</v>
      </c>
    </row>
    <row r="44" spans="1:4">
      <c r="A44">
        <v>41</v>
      </c>
      <c r="B44" t="s">
        <v>1387</v>
      </c>
      <c r="C44" t="s">
        <v>1328</v>
      </c>
      <c r="D44" t="s">
        <v>1388</v>
      </c>
    </row>
    <row r="45" spans="1:4">
      <c r="A45">
        <v>42</v>
      </c>
      <c r="B45" t="s">
        <v>1389</v>
      </c>
      <c r="C45" t="s">
        <v>1328</v>
      </c>
      <c r="D45" t="s">
        <v>1390</v>
      </c>
    </row>
    <row r="46" spans="1:4">
      <c r="A46">
        <v>43</v>
      </c>
      <c r="B46" t="s">
        <v>1391</v>
      </c>
      <c r="C46" t="s">
        <v>1328</v>
      </c>
      <c r="D46" t="s">
        <v>1392</v>
      </c>
    </row>
    <row r="47" spans="1:4">
      <c r="A47">
        <v>44</v>
      </c>
      <c r="B47" t="s">
        <v>1393</v>
      </c>
      <c r="C47" t="s">
        <v>1328</v>
      </c>
      <c r="D47" t="s">
        <v>1394</v>
      </c>
    </row>
    <row r="48" spans="1:4">
      <c r="A48">
        <v>45</v>
      </c>
      <c r="B48" t="s">
        <v>1395</v>
      </c>
      <c r="C48" t="s">
        <v>1328</v>
      </c>
      <c r="D48" t="s">
        <v>1396</v>
      </c>
    </row>
    <row r="49" spans="1:4">
      <c r="A49">
        <v>46</v>
      </c>
      <c r="B49" t="s">
        <v>1397</v>
      </c>
      <c r="C49" t="s">
        <v>1307</v>
      </c>
      <c r="D49" t="s">
        <v>1398</v>
      </c>
    </row>
    <row r="50" spans="1:4">
      <c r="A50">
        <v>47</v>
      </c>
      <c r="B50" t="s">
        <v>1399</v>
      </c>
      <c r="C50" t="s">
        <v>1307</v>
      </c>
      <c r="D50" t="s">
        <v>1367</v>
      </c>
    </row>
    <row r="51" spans="1:4">
      <c r="A51">
        <v>48</v>
      </c>
      <c r="B51" t="s">
        <v>1400</v>
      </c>
      <c r="C51" t="s">
        <v>1307</v>
      </c>
      <c r="D51" t="s">
        <v>1401</v>
      </c>
    </row>
    <row r="52" spans="1:4">
      <c r="A52">
        <v>49</v>
      </c>
      <c r="B52" t="s">
        <v>1402</v>
      </c>
      <c r="C52" t="s">
        <v>1328</v>
      </c>
      <c r="D52" t="s">
        <v>1403</v>
      </c>
    </row>
    <row r="53" spans="1:4">
      <c r="A53">
        <v>50</v>
      </c>
      <c r="B53" t="s">
        <v>1404</v>
      </c>
      <c r="C53" t="s">
        <v>1307</v>
      </c>
      <c r="D53" t="s">
        <v>1405</v>
      </c>
    </row>
    <row r="54" spans="1:4">
      <c r="A54">
        <v>51</v>
      </c>
      <c r="B54" t="s">
        <v>1406</v>
      </c>
      <c r="C54" t="s">
        <v>1307</v>
      </c>
      <c r="D54" t="s">
        <v>1407</v>
      </c>
    </row>
    <row r="55" spans="1:4">
      <c r="A55">
        <v>52</v>
      </c>
      <c r="B55" t="s">
        <v>1408</v>
      </c>
      <c r="C55" t="s">
        <v>1307</v>
      </c>
      <c r="D55" t="s">
        <v>1409</v>
      </c>
    </row>
    <row r="56" spans="1:4">
      <c r="A56">
        <v>53</v>
      </c>
      <c r="B56" t="s">
        <v>1410</v>
      </c>
      <c r="C56" t="s">
        <v>1307</v>
      </c>
      <c r="D56" t="s">
        <v>1411</v>
      </c>
    </row>
    <row r="57" spans="1:4">
      <c r="A57">
        <v>54</v>
      </c>
      <c r="B57" t="s">
        <v>1412</v>
      </c>
      <c r="C57" t="s">
        <v>1307</v>
      </c>
      <c r="D57" t="s">
        <v>1413</v>
      </c>
    </row>
    <row r="58" spans="1:4">
      <c r="A58">
        <v>55</v>
      </c>
      <c r="B58" t="s">
        <v>1414</v>
      </c>
      <c r="C58" t="s">
        <v>1307</v>
      </c>
      <c r="D58" t="s">
        <v>1415</v>
      </c>
    </row>
    <row r="59" spans="1:4">
      <c r="A59">
        <v>56</v>
      </c>
      <c r="B59" t="s">
        <v>1416</v>
      </c>
      <c r="C59" t="s">
        <v>1307</v>
      </c>
      <c r="D59" t="s">
        <v>1417</v>
      </c>
    </row>
    <row r="60" spans="1:4">
      <c r="A60">
        <v>57</v>
      </c>
      <c r="B60" t="s">
        <v>1418</v>
      </c>
      <c r="C60" t="s">
        <v>1307</v>
      </c>
      <c r="D60" t="s">
        <v>1419</v>
      </c>
    </row>
    <row r="61" spans="1:4">
      <c r="A61">
        <v>58</v>
      </c>
      <c r="B61" t="s">
        <v>1420</v>
      </c>
      <c r="C61" t="s">
        <v>1307</v>
      </c>
      <c r="D61" t="s">
        <v>1421</v>
      </c>
    </row>
    <row r="62" spans="1:4">
      <c r="A62">
        <v>59</v>
      </c>
      <c r="B62" t="s">
        <v>1422</v>
      </c>
      <c r="C62" t="s">
        <v>1307</v>
      </c>
      <c r="D62" t="s">
        <v>1423</v>
      </c>
    </row>
    <row r="63" spans="1:4">
      <c r="A63">
        <v>60</v>
      </c>
      <c r="B63" t="s">
        <v>1424</v>
      </c>
      <c r="C63" t="s">
        <v>1307</v>
      </c>
      <c r="D63" t="s">
        <v>1425</v>
      </c>
    </row>
    <row r="64" spans="1:4">
      <c r="A64">
        <v>61</v>
      </c>
      <c r="B64" t="s">
        <v>1426</v>
      </c>
      <c r="C64" t="s">
        <v>1307</v>
      </c>
      <c r="D64" t="s">
        <v>1427</v>
      </c>
    </row>
    <row r="65" spans="1:4">
      <c r="A65">
        <v>62</v>
      </c>
      <c r="B65" t="s">
        <v>1428</v>
      </c>
      <c r="C65" t="s">
        <v>1307</v>
      </c>
      <c r="D65" t="s">
        <v>1429</v>
      </c>
    </row>
    <row r="66" spans="1:4">
      <c r="A66">
        <v>63</v>
      </c>
      <c r="B66" t="s">
        <v>1430</v>
      </c>
      <c r="C66" t="s">
        <v>1307</v>
      </c>
      <c r="D66" t="s">
        <v>1394</v>
      </c>
    </row>
    <row r="67" spans="1:4">
      <c r="A67">
        <v>64</v>
      </c>
      <c r="B67" t="s">
        <v>1431</v>
      </c>
      <c r="C67" t="s">
        <v>1307</v>
      </c>
      <c r="D67" t="s">
        <v>1432</v>
      </c>
    </row>
    <row r="68" spans="1:4">
      <c r="A68">
        <v>65</v>
      </c>
      <c r="B68" t="s">
        <v>1433</v>
      </c>
      <c r="C68" t="s">
        <v>1307</v>
      </c>
      <c r="D68" t="s">
        <v>1434</v>
      </c>
    </row>
    <row r="69" spans="1:4">
      <c r="A69">
        <v>66</v>
      </c>
      <c r="B69" t="s">
        <v>1435</v>
      </c>
      <c r="C69" t="s">
        <v>1307</v>
      </c>
      <c r="D69" t="s">
        <v>1436</v>
      </c>
    </row>
    <row r="70" spans="1:4">
      <c r="A70">
        <v>67</v>
      </c>
      <c r="B70" t="s">
        <v>1437</v>
      </c>
      <c r="C70" t="s">
        <v>1307</v>
      </c>
      <c r="D70" t="s">
        <v>1438</v>
      </c>
    </row>
    <row r="71" spans="1:4">
      <c r="A71">
        <v>68</v>
      </c>
      <c r="B71" t="s">
        <v>1439</v>
      </c>
      <c r="C71" t="s">
        <v>1307</v>
      </c>
      <c r="D71" t="s">
        <v>1440</v>
      </c>
    </row>
    <row r="72" spans="1:4">
      <c r="A72">
        <v>69</v>
      </c>
      <c r="B72" t="s">
        <v>1441</v>
      </c>
      <c r="C72" t="s">
        <v>1307</v>
      </c>
      <c r="D72" t="s">
        <v>1442</v>
      </c>
    </row>
    <row r="73" spans="1:4">
      <c r="A73">
        <v>70</v>
      </c>
      <c r="B73" t="s">
        <v>1443</v>
      </c>
      <c r="C73" t="s">
        <v>1307</v>
      </c>
      <c r="D73" t="s">
        <v>1444</v>
      </c>
    </row>
    <row r="74" spans="1:4">
      <c r="A74">
        <v>71</v>
      </c>
      <c r="B74" t="s">
        <v>1445</v>
      </c>
      <c r="C74" t="s">
        <v>1307</v>
      </c>
      <c r="D74" t="s">
        <v>1446</v>
      </c>
    </row>
    <row r="75" spans="1:4">
      <c r="A75">
        <v>72</v>
      </c>
      <c r="B75" t="s">
        <v>1447</v>
      </c>
      <c r="C75" t="s">
        <v>1307</v>
      </c>
      <c r="D75" t="s">
        <v>1448</v>
      </c>
    </row>
    <row r="76" spans="1:4">
      <c r="A76">
        <v>73</v>
      </c>
      <c r="B76" t="s">
        <v>1449</v>
      </c>
      <c r="C76" t="s">
        <v>1307</v>
      </c>
      <c r="D76" t="s">
        <v>1450</v>
      </c>
    </row>
    <row r="77" spans="1:4">
      <c r="A77">
        <v>74</v>
      </c>
      <c r="B77" t="s">
        <v>1451</v>
      </c>
      <c r="C77" t="s">
        <v>1307</v>
      </c>
      <c r="D77" t="s">
        <v>1452</v>
      </c>
    </row>
    <row r="78" spans="1:4">
      <c r="A78">
        <v>75</v>
      </c>
      <c r="B78" t="s">
        <v>1453</v>
      </c>
      <c r="C78" t="s">
        <v>1307</v>
      </c>
      <c r="D78" t="s">
        <v>1454</v>
      </c>
    </row>
    <row r="79" spans="1:4">
      <c r="A79">
        <v>76</v>
      </c>
      <c r="B79" t="s">
        <v>1455</v>
      </c>
      <c r="C79" t="s">
        <v>1307</v>
      </c>
      <c r="D79" t="s">
        <v>1456</v>
      </c>
    </row>
    <row r="80" spans="1:4">
      <c r="A80">
        <v>77</v>
      </c>
      <c r="B80" t="s">
        <v>1457</v>
      </c>
      <c r="C80" t="s">
        <v>1307</v>
      </c>
      <c r="D80" t="s">
        <v>1458</v>
      </c>
    </row>
    <row r="81" spans="1:4">
      <c r="A81">
        <v>0</v>
      </c>
      <c r="B81" t="s">
        <v>1459</v>
      </c>
      <c r="C81" t="s">
        <v>1307</v>
      </c>
      <c r="D81" t="s">
        <v>1460</v>
      </c>
    </row>
    <row r="82" spans="1:4">
      <c r="A82" t="e">
        <v>#REF!</v>
      </c>
      <c r="B82" t="s">
        <v>1461</v>
      </c>
      <c r="C82" t="s">
        <v>1307</v>
      </c>
      <c r="D82" t="s">
        <v>1462</v>
      </c>
    </row>
    <row r="83" spans="1:4">
      <c r="A83" t="e">
        <v>#REF!</v>
      </c>
      <c r="B83">
        <v>0</v>
      </c>
      <c r="C83">
        <v>0</v>
      </c>
      <c r="D83">
        <v>0</v>
      </c>
    </row>
    <row r="84" spans="1:4">
      <c r="A84" t="e">
        <v>#REF!</v>
      </c>
      <c r="B84">
        <v>0</v>
      </c>
      <c r="C84">
        <v>0</v>
      </c>
      <c r="D84">
        <v>0</v>
      </c>
    </row>
    <row r="85" spans="1:4">
      <c r="A85" t="e">
        <v>#REF!</v>
      </c>
      <c r="B85">
        <v>0</v>
      </c>
      <c r="C85">
        <v>0</v>
      </c>
      <c r="D85">
        <v>0</v>
      </c>
    </row>
    <row r="86" spans="1:4">
      <c r="A86" t="e">
        <v>#REF!</v>
      </c>
      <c r="B86">
        <v>0</v>
      </c>
      <c r="C86">
        <v>0</v>
      </c>
      <c r="D86">
        <v>0</v>
      </c>
    </row>
    <row r="87" spans="1:4">
      <c r="A87" t="e">
        <v>#REF!</v>
      </c>
      <c r="B87">
        <v>0</v>
      </c>
      <c r="C87">
        <v>0</v>
      </c>
      <c r="D87">
        <v>0</v>
      </c>
    </row>
    <row r="88" spans="1:4">
      <c r="A88" t="e">
        <v>#REF!</v>
      </c>
      <c r="B88">
        <v>0</v>
      </c>
      <c r="C88">
        <v>0</v>
      </c>
      <c r="D88">
        <v>0</v>
      </c>
    </row>
    <row r="89" spans="1:4">
      <c r="A89" t="e">
        <v>#REF!</v>
      </c>
      <c r="B89">
        <v>0</v>
      </c>
      <c r="C89">
        <v>0</v>
      </c>
      <c r="D89">
        <v>0</v>
      </c>
    </row>
    <row r="90" spans="1:4">
      <c r="A90" t="e">
        <v>#REF!</v>
      </c>
      <c r="B90">
        <v>0</v>
      </c>
      <c r="C90">
        <v>0</v>
      </c>
      <c r="D90">
        <v>0</v>
      </c>
    </row>
    <row r="91" spans="1:4">
      <c r="A91" t="e">
        <v>#REF!</v>
      </c>
      <c r="B91">
        <v>0</v>
      </c>
      <c r="C91">
        <v>0</v>
      </c>
      <c r="D91">
        <v>0</v>
      </c>
    </row>
    <row r="92" spans="1:4">
      <c r="A92" t="e">
        <v>#REF!</v>
      </c>
      <c r="B92">
        <v>0</v>
      </c>
      <c r="C92">
        <v>0</v>
      </c>
      <c r="D92">
        <v>0</v>
      </c>
    </row>
    <row r="93" spans="1:4">
      <c r="A93" t="e">
        <v>#REF!</v>
      </c>
      <c r="B93">
        <v>0</v>
      </c>
      <c r="C93">
        <v>0</v>
      </c>
      <c r="D93">
        <v>0</v>
      </c>
    </row>
    <row r="94" spans="1:4">
      <c r="A94" t="e">
        <v>#REF!</v>
      </c>
      <c r="B94">
        <v>0</v>
      </c>
      <c r="C94">
        <v>0</v>
      </c>
      <c r="D94">
        <v>0</v>
      </c>
    </row>
    <row r="95" spans="1:4">
      <c r="A95" t="e">
        <v>#REF!</v>
      </c>
      <c r="B95">
        <v>0</v>
      </c>
      <c r="C95">
        <v>0</v>
      </c>
      <c r="D95">
        <v>0</v>
      </c>
    </row>
    <row r="96" spans="1:4">
      <c r="A96" t="e">
        <v>#REF!</v>
      </c>
      <c r="B96">
        <v>0</v>
      </c>
      <c r="C96">
        <v>0</v>
      </c>
      <c r="D96">
        <v>0</v>
      </c>
    </row>
    <row r="97" spans="1:4">
      <c r="A97" t="e">
        <v>#REF!</v>
      </c>
      <c r="B97">
        <v>0</v>
      </c>
      <c r="C97">
        <v>0</v>
      </c>
      <c r="D97">
        <v>0</v>
      </c>
    </row>
    <row r="98" spans="1:4">
      <c r="A98" t="e">
        <v>#REF!</v>
      </c>
      <c r="B98">
        <v>0</v>
      </c>
      <c r="C98">
        <v>0</v>
      </c>
      <c r="D98">
        <v>0</v>
      </c>
    </row>
    <row r="99" spans="1:4">
      <c r="A99" t="e">
        <v>#REF!</v>
      </c>
      <c r="B99">
        <v>0</v>
      </c>
      <c r="C99">
        <v>0</v>
      </c>
      <c r="D99">
        <v>0</v>
      </c>
    </row>
    <row r="100" spans="1:4">
      <c r="A100" t="e">
        <v>#REF!</v>
      </c>
      <c r="B100">
        <v>0</v>
      </c>
      <c r="C100">
        <v>0</v>
      </c>
      <c r="D100">
        <v>0</v>
      </c>
    </row>
    <row r="101" spans="1:4">
      <c r="A101" t="e">
        <v>#REF!</v>
      </c>
      <c r="B101">
        <v>0</v>
      </c>
      <c r="C101">
        <v>0</v>
      </c>
      <c r="D101">
        <v>0</v>
      </c>
    </row>
    <row r="102" spans="1:4">
      <c r="A102" t="e">
        <v>#REF!</v>
      </c>
      <c r="B102">
        <v>0</v>
      </c>
      <c r="C102">
        <v>0</v>
      </c>
      <c r="D102">
        <v>0</v>
      </c>
    </row>
    <row r="103" spans="1:4">
      <c r="A103" t="e">
        <v>#REF!</v>
      </c>
      <c r="B103">
        <v>0</v>
      </c>
      <c r="C103">
        <v>0</v>
      </c>
      <c r="D103">
        <v>0</v>
      </c>
    </row>
    <row r="104" spans="1:4">
      <c r="A104" t="e">
        <v>#REF!</v>
      </c>
      <c r="B104">
        <v>0</v>
      </c>
      <c r="C104">
        <v>0</v>
      </c>
      <c r="D104">
        <v>0</v>
      </c>
    </row>
    <row r="105" spans="1:4">
      <c r="A105" t="e">
        <v>#REF!</v>
      </c>
      <c r="B105">
        <v>0</v>
      </c>
      <c r="C105">
        <v>0</v>
      </c>
      <c r="D105">
        <v>0</v>
      </c>
    </row>
    <row r="106" spans="1:4">
      <c r="A106" t="e">
        <v>#REF!</v>
      </c>
      <c r="B106">
        <v>0</v>
      </c>
      <c r="C106">
        <v>0</v>
      </c>
      <c r="D106">
        <v>0</v>
      </c>
    </row>
    <row r="107" spans="1:4">
      <c r="A107" t="e">
        <v>#REF!</v>
      </c>
      <c r="B107">
        <v>0</v>
      </c>
      <c r="C107">
        <v>0</v>
      </c>
      <c r="D107">
        <v>0</v>
      </c>
    </row>
    <row r="108" spans="1:4">
      <c r="A108" t="e">
        <v>#REF!</v>
      </c>
      <c r="B108">
        <v>0</v>
      </c>
      <c r="C108">
        <v>0</v>
      </c>
      <c r="D108">
        <v>0</v>
      </c>
    </row>
    <row r="109" spans="1:4">
      <c r="A109" t="e">
        <v>#REF!</v>
      </c>
      <c r="B109">
        <v>0</v>
      </c>
      <c r="C109">
        <v>0</v>
      </c>
      <c r="D109">
        <v>0</v>
      </c>
    </row>
    <row r="110" spans="1:4">
      <c r="A110" t="e">
        <v>#REF!</v>
      </c>
      <c r="B110">
        <v>0</v>
      </c>
      <c r="C110">
        <v>0</v>
      </c>
      <c r="D110">
        <v>0</v>
      </c>
    </row>
    <row r="111" spans="1:4">
      <c r="A111" t="e">
        <v>#REF!</v>
      </c>
      <c r="B111">
        <v>0</v>
      </c>
      <c r="C111">
        <v>0</v>
      </c>
      <c r="D111">
        <v>0</v>
      </c>
    </row>
    <row r="112" spans="1:4">
      <c r="A112" t="e">
        <v>#REF!</v>
      </c>
      <c r="B112">
        <v>0</v>
      </c>
      <c r="C112">
        <v>0</v>
      </c>
      <c r="D112">
        <v>0</v>
      </c>
    </row>
    <row r="113" spans="1:4">
      <c r="A113" t="e">
        <v>#REF!</v>
      </c>
      <c r="B113">
        <v>0</v>
      </c>
      <c r="C113">
        <v>0</v>
      </c>
      <c r="D113">
        <v>0</v>
      </c>
    </row>
    <row r="114" spans="1:4">
      <c r="A114" t="e">
        <v>#REF!</v>
      </c>
      <c r="B114">
        <v>0</v>
      </c>
      <c r="C114">
        <v>0</v>
      </c>
      <c r="D114">
        <v>0</v>
      </c>
    </row>
    <row r="115" spans="1:4">
      <c r="A115" t="e">
        <v>#REF!</v>
      </c>
      <c r="B115">
        <v>0</v>
      </c>
      <c r="C115">
        <v>0</v>
      </c>
      <c r="D115">
        <v>0</v>
      </c>
    </row>
    <row r="116" spans="1:4">
      <c r="A116" t="e">
        <v>#REF!</v>
      </c>
      <c r="B116">
        <v>0</v>
      </c>
      <c r="C116">
        <v>0</v>
      </c>
      <c r="D116">
        <v>0</v>
      </c>
    </row>
    <row r="117" spans="1:4">
      <c r="A117" t="e">
        <v>#REF!</v>
      </c>
      <c r="B117">
        <v>0</v>
      </c>
      <c r="C117">
        <v>0</v>
      </c>
      <c r="D117">
        <v>0</v>
      </c>
    </row>
    <row r="118" spans="1:4">
      <c r="A118" t="e">
        <v>#REF!</v>
      </c>
      <c r="B118">
        <v>0</v>
      </c>
      <c r="C118">
        <v>0</v>
      </c>
      <c r="D118">
        <v>0</v>
      </c>
    </row>
    <row r="119" spans="1:4">
      <c r="A119" t="e">
        <v>#REF!</v>
      </c>
      <c r="B119">
        <v>0</v>
      </c>
      <c r="C119">
        <v>0</v>
      </c>
      <c r="D119">
        <v>0</v>
      </c>
    </row>
    <row r="120" spans="1:4">
      <c r="A120" t="e">
        <v>#REF!</v>
      </c>
      <c r="B120">
        <v>0</v>
      </c>
      <c r="C120">
        <v>0</v>
      </c>
      <c r="D120">
        <v>0</v>
      </c>
    </row>
    <row r="121" spans="1:4">
      <c r="A121" t="e">
        <v>#REF!</v>
      </c>
      <c r="B121">
        <v>0</v>
      </c>
      <c r="C121">
        <v>0</v>
      </c>
      <c r="D121">
        <v>0</v>
      </c>
    </row>
    <row r="122" spans="1:4">
      <c r="A122" t="e">
        <v>#REF!</v>
      </c>
      <c r="B122">
        <v>0</v>
      </c>
      <c r="C122">
        <v>0</v>
      </c>
      <c r="D122">
        <v>0</v>
      </c>
    </row>
    <row r="123" spans="1:4">
      <c r="A123" t="e">
        <v>#REF!</v>
      </c>
      <c r="B123">
        <v>0</v>
      </c>
      <c r="C123">
        <v>0</v>
      </c>
      <c r="D123">
        <v>0</v>
      </c>
    </row>
    <row r="124" spans="1:4">
      <c r="A124" t="e">
        <v>#REF!</v>
      </c>
      <c r="B124">
        <v>0</v>
      </c>
      <c r="C124">
        <v>0</v>
      </c>
      <c r="D124">
        <v>0</v>
      </c>
    </row>
    <row r="125" spans="1:4">
      <c r="A125" t="e">
        <v>#REF!</v>
      </c>
      <c r="B125">
        <v>0</v>
      </c>
      <c r="C125">
        <v>0</v>
      </c>
      <c r="D125">
        <v>0</v>
      </c>
    </row>
    <row r="126" spans="1:4">
      <c r="A126" t="e">
        <v>#REF!</v>
      </c>
      <c r="B126">
        <v>0</v>
      </c>
      <c r="C126">
        <v>0</v>
      </c>
      <c r="D126">
        <v>0</v>
      </c>
    </row>
    <row r="127" spans="1:4">
      <c r="A127" t="e">
        <v>#REF!</v>
      </c>
      <c r="B127">
        <v>0</v>
      </c>
      <c r="C127">
        <v>0</v>
      </c>
      <c r="D127">
        <v>0</v>
      </c>
    </row>
    <row r="128" spans="1:4">
      <c r="A128" t="e">
        <v>#REF!</v>
      </c>
      <c r="B128">
        <v>0</v>
      </c>
      <c r="C128">
        <v>0</v>
      </c>
      <c r="D128">
        <v>0</v>
      </c>
    </row>
    <row r="129" spans="1:4">
      <c r="A129" t="e">
        <v>#REF!</v>
      </c>
      <c r="B129">
        <v>0</v>
      </c>
      <c r="C129">
        <v>0</v>
      </c>
      <c r="D129">
        <v>0</v>
      </c>
    </row>
    <row r="130" spans="1:4">
      <c r="A130" t="e">
        <v>#REF!</v>
      </c>
      <c r="B130">
        <v>0</v>
      </c>
      <c r="C130">
        <v>0</v>
      </c>
      <c r="D130">
        <v>0</v>
      </c>
    </row>
    <row r="131" spans="1:4">
      <c r="A131" t="e">
        <v>#REF!</v>
      </c>
      <c r="B131">
        <v>0</v>
      </c>
      <c r="C131">
        <v>0</v>
      </c>
      <c r="D131">
        <v>0</v>
      </c>
    </row>
    <row r="132" spans="1:4">
      <c r="A132" t="e">
        <v>#REF!</v>
      </c>
      <c r="B132">
        <v>0</v>
      </c>
      <c r="C132">
        <v>0</v>
      </c>
      <c r="D132">
        <v>0</v>
      </c>
    </row>
    <row r="133" spans="1:4">
      <c r="A133" t="e">
        <v>#REF!</v>
      </c>
      <c r="B133">
        <v>0</v>
      </c>
      <c r="C133">
        <v>0</v>
      </c>
      <c r="D133">
        <v>0</v>
      </c>
    </row>
    <row r="134" spans="1:4">
      <c r="A134" t="e">
        <v>#REF!</v>
      </c>
      <c r="B134">
        <v>0</v>
      </c>
      <c r="C134">
        <v>0</v>
      </c>
      <c r="D134">
        <v>0</v>
      </c>
    </row>
    <row r="135" spans="1:4">
      <c r="A135" t="e">
        <v>#REF!</v>
      </c>
      <c r="B135">
        <v>0</v>
      </c>
      <c r="C135">
        <v>0</v>
      </c>
      <c r="D135">
        <v>0</v>
      </c>
    </row>
    <row r="136" spans="1:4">
      <c r="A136" t="e">
        <v>#REF!</v>
      </c>
      <c r="B136">
        <v>0</v>
      </c>
      <c r="C136">
        <v>0</v>
      </c>
      <c r="D136">
        <v>0</v>
      </c>
    </row>
    <row r="137" spans="1:4">
      <c r="A137" t="e">
        <v>#REF!</v>
      </c>
      <c r="B137">
        <v>0</v>
      </c>
      <c r="C137">
        <v>0</v>
      </c>
      <c r="D137">
        <v>0</v>
      </c>
    </row>
    <row r="138" spans="1:4">
      <c r="A138" t="e">
        <v>#REF!</v>
      </c>
      <c r="B138">
        <v>0</v>
      </c>
      <c r="C138">
        <v>0</v>
      </c>
      <c r="D138">
        <v>0</v>
      </c>
    </row>
    <row r="139" spans="1:4">
      <c r="A139" t="e">
        <v>#REF!</v>
      </c>
      <c r="B139">
        <v>0</v>
      </c>
      <c r="C139">
        <v>0</v>
      </c>
      <c r="D139">
        <v>0</v>
      </c>
    </row>
    <row r="140" spans="1:4">
      <c r="A140" t="e">
        <v>#REF!</v>
      </c>
      <c r="B140">
        <v>0</v>
      </c>
      <c r="C140">
        <v>0</v>
      </c>
      <c r="D140">
        <v>0</v>
      </c>
    </row>
    <row r="141" spans="1:4">
      <c r="A141" t="e">
        <v>#REF!</v>
      </c>
      <c r="B141">
        <v>0</v>
      </c>
      <c r="C141">
        <v>0</v>
      </c>
      <c r="D141">
        <v>0</v>
      </c>
    </row>
    <row r="142" spans="1:4">
      <c r="A142" t="e">
        <v>#REF!</v>
      </c>
      <c r="B142">
        <v>0</v>
      </c>
      <c r="C142">
        <v>0</v>
      </c>
      <c r="D142">
        <v>0</v>
      </c>
    </row>
    <row r="143" spans="1:4">
      <c r="A143" t="e">
        <v>#REF!</v>
      </c>
      <c r="B143">
        <v>0</v>
      </c>
      <c r="C143">
        <v>0</v>
      </c>
      <c r="D143">
        <v>0</v>
      </c>
    </row>
    <row r="144" spans="1:4">
      <c r="A144" t="e">
        <v>#REF!</v>
      </c>
      <c r="B144">
        <v>0</v>
      </c>
      <c r="C144">
        <v>0</v>
      </c>
      <c r="D144">
        <v>0</v>
      </c>
    </row>
    <row r="145" spans="1:4">
      <c r="A145" t="e">
        <v>#REF!</v>
      </c>
      <c r="B145">
        <v>0</v>
      </c>
      <c r="C145">
        <v>0</v>
      </c>
      <c r="D145">
        <v>0</v>
      </c>
    </row>
    <row r="146" spans="1:4">
      <c r="A146" t="e">
        <v>#REF!</v>
      </c>
      <c r="B146">
        <v>0</v>
      </c>
      <c r="C146">
        <v>0</v>
      </c>
      <c r="D146">
        <v>0</v>
      </c>
    </row>
    <row r="147" spans="1:4">
      <c r="A147" t="e">
        <v>#REF!</v>
      </c>
      <c r="B147">
        <v>0</v>
      </c>
      <c r="C147">
        <v>0</v>
      </c>
      <c r="D147">
        <v>0</v>
      </c>
    </row>
    <row r="148" spans="1:4">
      <c r="A148" t="e">
        <v>#REF!</v>
      </c>
      <c r="B148">
        <v>0</v>
      </c>
      <c r="C148">
        <v>0</v>
      </c>
      <c r="D148">
        <v>0</v>
      </c>
    </row>
    <row r="149" spans="1:4">
      <c r="A149" t="e">
        <v>#REF!</v>
      </c>
      <c r="B149">
        <v>0</v>
      </c>
      <c r="C149">
        <v>0</v>
      </c>
      <c r="D149">
        <v>0</v>
      </c>
    </row>
    <row r="150" spans="1:4">
      <c r="A150" t="e">
        <v>#REF!</v>
      </c>
      <c r="B150">
        <v>0</v>
      </c>
      <c r="C150">
        <v>0</v>
      </c>
      <c r="D150">
        <v>0</v>
      </c>
    </row>
    <row r="151" spans="1:4">
      <c r="A151" t="e">
        <v>#REF!</v>
      </c>
      <c r="B151">
        <v>0</v>
      </c>
      <c r="C151">
        <v>0</v>
      </c>
      <c r="D151">
        <v>0</v>
      </c>
    </row>
    <row r="152" spans="1:4">
      <c r="A152" t="e">
        <v>#REF!</v>
      </c>
      <c r="B152">
        <v>0</v>
      </c>
      <c r="C152">
        <v>0</v>
      </c>
      <c r="D152">
        <v>0</v>
      </c>
    </row>
    <row r="153" spans="1:4">
      <c r="A153" t="e">
        <v>#REF!</v>
      </c>
      <c r="B153">
        <v>0</v>
      </c>
      <c r="C153">
        <v>0</v>
      </c>
      <c r="D153">
        <v>0</v>
      </c>
    </row>
    <row r="154" spans="1:4">
      <c r="A154" t="e">
        <v>#REF!</v>
      </c>
      <c r="B154">
        <v>0</v>
      </c>
      <c r="C154">
        <v>0</v>
      </c>
      <c r="D154">
        <v>0</v>
      </c>
    </row>
    <row r="155" spans="1:4">
      <c r="A155" t="e">
        <v>#REF!</v>
      </c>
      <c r="B155">
        <v>0</v>
      </c>
      <c r="C155">
        <v>0</v>
      </c>
      <c r="D155">
        <v>0</v>
      </c>
    </row>
    <row r="156" spans="1:4">
      <c r="A156" t="e">
        <v>#REF!</v>
      </c>
      <c r="B156">
        <v>0</v>
      </c>
      <c r="C156">
        <v>0</v>
      </c>
      <c r="D156">
        <v>0</v>
      </c>
    </row>
    <row r="157" spans="1:4">
      <c r="A157" t="e">
        <v>#REF!</v>
      </c>
      <c r="B157">
        <v>0</v>
      </c>
      <c r="C157">
        <v>0</v>
      </c>
      <c r="D157">
        <v>0</v>
      </c>
    </row>
    <row r="158" spans="1:4">
      <c r="A158" t="e">
        <v>#REF!</v>
      </c>
      <c r="B158">
        <v>0</v>
      </c>
      <c r="C158">
        <v>0</v>
      </c>
      <c r="D158">
        <v>0</v>
      </c>
    </row>
    <row r="159" spans="1:4">
      <c r="A159" t="e">
        <v>#REF!</v>
      </c>
      <c r="B159">
        <v>0</v>
      </c>
      <c r="C159">
        <v>0</v>
      </c>
      <c r="D159">
        <v>0</v>
      </c>
    </row>
    <row r="160" spans="1:4">
      <c r="A160" t="e">
        <v>#REF!</v>
      </c>
      <c r="B160">
        <v>0</v>
      </c>
      <c r="C160">
        <v>0</v>
      </c>
      <c r="D160">
        <v>0</v>
      </c>
    </row>
    <row r="161" spans="1:4">
      <c r="A161" t="e">
        <v>#REF!</v>
      </c>
      <c r="B161">
        <v>0</v>
      </c>
      <c r="C161">
        <v>0</v>
      </c>
      <c r="D161">
        <v>0</v>
      </c>
    </row>
    <row r="162" spans="1:4">
      <c r="A162" t="e">
        <v>#REF!</v>
      </c>
      <c r="B162">
        <v>0</v>
      </c>
      <c r="C162">
        <v>0</v>
      </c>
      <c r="D162">
        <v>0</v>
      </c>
    </row>
    <row r="163" spans="1:4">
      <c r="A163" t="e">
        <v>#REF!</v>
      </c>
      <c r="B163">
        <v>0</v>
      </c>
      <c r="C163">
        <v>0</v>
      </c>
      <c r="D163">
        <v>0</v>
      </c>
    </row>
    <row r="164" spans="1:4">
      <c r="A164" t="e">
        <v>#REF!</v>
      </c>
      <c r="B164">
        <v>0</v>
      </c>
      <c r="C164">
        <v>0</v>
      </c>
      <c r="D164">
        <v>0</v>
      </c>
    </row>
    <row r="165" spans="1:4">
      <c r="A165" t="e">
        <v>#REF!</v>
      </c>
      <c r="B165">
        <v>0</v>
      </c>
      <c r="C165">
        <v>0</v>
      </c>
      <c r="D165">
        <v>0</v>
      </c>
    </row>
    <row r="166" spans="1:4">
      <c r="A166" t="e">
        <v>#REF!</v>
      </c>
      <c r="B166">
        <v>0</v>
      </c>
      <c r="C166">
        <v>0</v>
      </c>
      <c r="D166">
        <v>0</v>
      </c>
    </row>
    <row r="167" spans="1:4">
      <c r="A167" t="e">
        <v>#REF!</v>
      </c>
      <c r="B167">
        <v>0</v>
      </c>
      <c r="C167">
        <v>0</v>
      </c>
      <c r="D167">
        <v>0</v>
      </c>
    </row>
    <row r="168" spans="1:4">
      <c r="A168" t="e">
        <v>#REF!</v>
      </c>
      <c r="B168">
        <v>0</v>
      </c>
      <c r="C168">
        <v>0</v>
      </c>
      <c r="D168">
        <v>0</v>
      </c>
    </row>
    <row r="169" spans="1:4">
      <c r="A169" t="e">
        <v>#REF!</v>
      </c>
      <c r="B169">
        <v>0</v>
      </c>
      <c r="C169">
        <v>0</v>
      </c>
      <c r="D169">
        <v>0</v>
      </c>
    </row>
    <row r="170" spans="1:4">
      <c r="A170" t="e">
        <v>#REF!</v>
      </c>
      <c r="B170">
        <v>0</v>
      </c>
      <c r="C170">
        <v>0</v>
      </c>
      <c r="D170">
        <v>0</v>
      </c>
    </row>
    <row r="171" spans="1:4">
      <c r="A171" t="e">
        <v>#REF!</v>
      </c>
      <c r="B171">
        <v>0</v>
      </c>
      <c r="C171">
        <v>0</v>
      </c>
      <c r="D171">
        <v>0</v>
      </c>
    </row>
    <row r="172" spans="1:4">
      <c r="A172" t="e">
        <v>#REF!</v>
      </c>
      <c r="B172">
        <v>0</v>
      </c>
      <c r="C172">
        <v>0</v>
      </c>
      <c r="D172">
        <v>0</v>
      </c>
    </row>
    <row r="173" spans="1:4">
      <c r="A173" t="e">
        <v>#REF!</v>
      </c>
      <c r="B173">
        <v>0</v>
      </c>
      <c r="C173">
        <v>0</v>
      </c>
      <c r="D173">
        <v>0</v>
      </c>
    </row>
    <row r="174" spans="1:4">
      <c r="A174" t="e">
        <v>#REF!</v>
      </c>
      <c r="B174">
        <v>0</v>
      </c>
      <c r="C174">
        <v>0</v>
      </c>
      <c r="D174">
        <v>0</v>
      </c>
    </row>
    <row r="175" spans="1:4">
      <c r="A175" t="e">
        <v>#REF!</v>
      </c>
      <c r="B175">
        <v>0</v>
      </c>
      <c r="C175">
        <v>0</v>
      </c>
      <c r="D175">
        <v>0</v>
      </c>
    </row>
    <row r="176" spans="1:4">
      <c r="A176" t="e">
        <v>#REF!</v>
      </c>
      <c r="B176">
        <v>0</v>
      </c>
      <c r="C176">
        <v>0</v>
      </c>
      <c r="D176">
        <v>0</v>
      </c>
    </row>
    <row r="177" spans="1:4">
      <c r="A177" t="e">
        <v>#REF!</v>
      </c>
      <c r="B177">
        <v>0</v>
      </c>
      <c r="C177">
        <v>0</v>
      </c>
      <c r="D177">
        <v>0</v>
      </c>
    </row>
    <row r="178" spans="1:4">
      <c r="A178" t="e">
        <v>#REF!</v>
      </c>
      <c r="B178">
        <v>0</v>
      </c>
      <c r="C178">
        <v>0</v>
      </c>
      <c r="D178">
        <v>0</v>
      </c>
    </row>
    <row r="179" spans="1:4">
      <c r="A179" t="e">
        <v>#REF!</v>
      </c>
      <c r="B179">
        <v>0</v>
      </c>
      <c r="C179">
        <v>0</v>
      </c>
      <c r="D179">
        <v>0</v>
      </c>
    </row>
    <row r="180" spans="1:4">
      <c r="A180" t="e">
        <v>#REF!</v>
      </c>
      <c r="B180">
        <v>0</v>
      </c>
      <c r="C180">
        <v>0</v>
      </c>
      <c r="D180">
        <v>0</v>
      </c>
    </row>
    <row r="181" spans="1:4">
      <c r="A181" t="e">
        <v>#REF!</v>
      </c>
      <c r="B181">
        <v>0</v>
      </c>
      <c r="C181">
        <v>0</v>
      </c>
      <c r="D181">
        <v>0</v>
      </c>
    </row>
    <row r="182" spans="1:4">
      <c r="A182" t="e">
        <v>#REF!</v>
      </c>
      <c r="B182">
        <v>0</v>
      </c>
      <c r="C182">
        <v>0</v>
      </c>
      <c r="D182">
        <v>0</v>
      </c>
    </row>
    <row r="183" spans="1:4">
      <c r="A183" t="e">
        <v>#REF!</v>
      </c>
      <c r="B183">
        <v>0</v>
      </c>
      <c r="C183">
        <v>0</v>
      </c>
      <c r="D183">
        <v>0</v>
      </c>
    </row>
    <row r="184" spans="1:4">
      <c r="A184" t="e">
        <v>#REF!</v>
      </c>
      <c r="B184">
        <v>0</v>
      </c>
      <c r="C184">
        <v>0</v>
      </c>
      <c r="D184">
        <v>0</v>
      </c>
    </row>
    <row r="185" spans="1:4">
      <c r="A185" t="e">
        <v>#REF!</v>
      </c>
      <c r="B185">
        <v>0</v>
      </c>
      <c r="C185">
        <v>0</v>
      </c>
      <c r="D185">
        <v>0</v>
      </c>
    </row>
    <row r="186" spans="1:4">
      <c r="A186" t="e">
        <v>#REF!</v>
      </c>
      <c r="B186">
        <v>0</v>
      </c>
      <c r="C186">
        <v>0</v>
      </c>
      <c r="D186">
        <v>0</v>
      </c>
    </row>
    <row r="187" spans="1:4">
      <c r="A187" t="e">
        <v>#REF!</v>
      </c>
      <c r="B187">
        <v>0</v>
      </c>
      <c r="C187">
        <v>0</v>
      </c>
      <c r="D187">
        <v>0</v>
      </c>
    </row>
    <row r="188" spans="1:4">
      <c r="A188" t="e">
        <v>#REF!</v>
      </c>
      <c r="B188">
        <v>0</v>
      </c>
      <c r="C188">
        <v>0</v>
      </c>
      <c r="D188">
        <v>0</v>
      </c>
    </row>
    <row r="189" spans="1:4">
      <c r="A189" t="e">
        <v>#REF!</v>
      </c>
      <c r="B189">
        <v>0</v>
      </c>
      <c r="C189">
        <v>0</v>
      </c>
      <c r="D189">
        <v>0</v>
      </c>
    </row>
    <row r="190" spans="1:4">
      <c r="A190" t="e">
        <v>#REF!</v>
      </c>
      <c r="B190">
        <v>0</v>
      </c>
      <c r="C190">
        <v>0</v>
      </c>
      <c r="D190">
        <v>0</v>
      </c>
    </row>
    <row r="191" spans="1:4">
      <c r="A191" t="e">
        <v>#REF!</v>
      </c>
      <c r="B191">
        <v>0</v>
      </c>
      <c r="C191">
        <v>0</v>
      </c>
      <c r="D191">
        <v>0</v>
      </c>
    </row>
    <row r="192" spans="1:4">
      <c r="A192" t="e">
        <v>#REF!</v>
      </c>
      <c r="B192">
        <v>0</v>
      </c>
      <c r="C192">
        <v>0</v>
      </c>
      <c r="D192">
        <v>0</v>
      </c>
    </row>
    <row r="193" spans="1:4">
      <c r="A193" t="e">
        <v>#REF!</v>
      </c>
      <c r="B193">
        <v>0</v>
      </c>
      <c r="C193">
        <v>0</v>
      </c>
      <c r="D193">
        <v>0</v>
      </c>
    </row>
    <row r="194" spans="1:4">
      <c r="A194" t="e">
        <v>#REF!</v>
      </c>
      <c r="B194">
        <v>0</v>
      </c>
      <c r="C194">
        <v>0</v>
      </c>
      <c r="D194">
        <v>0</v>
      </c>
    </row>
    <row r="195" spans="1:4">
      <c r="A195" t="e">
        <v>#REF!</v>
      </c>
      <c r="B195">
        <v>0</v>
      </c>
      <c r="C195">
        <v>0</v>
      </c>
      <c r="D195">
        <v>0</v>
      </c>
    </row>
    <row r="196" spans="1:4">
      <c r="A196" t="e">
        <v>#REF!</v>
      </c>
      <c r="B196">
        <v>0</v>
      </c>
      <c r="C196">
        <v>0</v>
      </c>
      <c r="D196">
        <v>0</v>
      </c>
    </row>
    <row r="197" spans="1:4">
      <c r="A197" t="e">
        <v>#REF!</v>
      </c>
      <c r="B197">
        <v>0</v>
      </c>
      <c r="C197">
        <v>0</v>
      </c>
      <c r="D197">
        <v>0</v>
      </c>
    </row>
    <row r="198" spans="1:4">
      <c r="A198" t="e">
        <v>#REF!</v>
      </c>
      <c r="B198">
        <v>0</v>
      </c>
      <c r="C198">
        <v>0</v>
      </c>
      <c r="D198">
        <v>0</v>
      </c>
    </row>
    <row r="199" spans="1:4">
      <c r="A199" t="e">
        <v>#REF!</v>
      </c>
      <c r="B199">
        <v>0</v>
      </c>
      <c r="C199">
        <v>0</v>
      </c>
      <c r="D199">
        <v>0</v>
      </c>
    </row>
    <row r="200" spans="1:4">
      <c r="A200" t="e">
        <v>#REF!</v>
      </c>
      <c r="B200">
        <v>0</v>
      </c>
      <c r="C200">
        <v>0</v>
      </c>
      <c r="D200">
        <v>0</v>
      </c>
    </row>
    <row r="201" spans="1:4">
      <c r="A201" t="e">
        <v>#REF!</v>
      </c>
      <c r="B201">
        <v>0</v>
      </c>
      <c r="C201">
        <v>0</v>
      </c>
      <c r="D201">
        <v>0</v>
      </c>
    </row>
    <row r="202" spans="1:4">
      <c r="A202" t="e">
        <v>#REF!</v>
      </c>
      <c r="B202" t="e">
        <v>#REF!</v>
      </c>
      <c r="C202" t="e">
        <v>#REF!</v>
      </c>
      <c r="D202" t="e">
        <v>#REF!</v>
      </c>
    </row>
    <row r="203" spans="1:4">
      <c r="A203" t="e">
        <v>#REF!</v>
      </c>
      <c r="B203" t="e">
        <v>#REF!</v>
      </c>
      <c r="C203" t="e">
        <v>#REF!</v>
      </c>
      <c r="D203" t="e">
        <v>#REF!</v>
      </c>
    </row>
    <row r="204" spans="1:4">
      <c r="A204" t="e">
        <v>#REF!</v>
      </c>
      <c r="B204" t="e">
        <v>#REF!</v>
      </c>
      <c r="C204" t="e">
        <v>#REF!</v>
      </c>
      <c r="D204" t="e">
        <v>#REF!</v>
      </c>
    </row>
    <row r="205" spans="1:4">
      <c r="A205" t="e">
        <v>#REF!</v>
      </c>
      <c r="B205" t="e">
        <v>#REF!</v>
      </c>
      <c r="C205" t="e">
        <v>#REF!</v>
      </c>
      <c r="D205" t="e">
        <v>#REF!</v>
      </c>
    </row>
    <row r="206" spans="1:4">
      <c r="A206" t="e">
        <v>#REF!</v>
      </c>
      <c r="B206" t="e">
        <v>#REF!</v>
      </c>
      <c r="C206" t="e">
        <v>#REF!</v>
      </c>
      <c r="D206" t="e">
        <v>#REF!</v>
      </c>
    </row>
    <row r="207" spans="1:4">
      <c r="A207" t="e">
        <v>#REF!</v>
      </c>
      <c r="B207" t="e">
        <v>#REF!</v>
      </c>
      <c r="C207" t="e">
        <v>#REF!</v>
      </c>
      <c r="D207" t="e">
        <v>#REF!</v>
      </c>
    </row>
    <row r="208" spans="1:4">
      <c r="A208" t="e">
        <v>#REF!</v>
      </c>
      <c r="B208" t="e">
        <v>#REF!</v>
      </c>
      <c r="C208" t="e">
        <v>#REF!</v>
      </c>
      <c r="D208" t="e">
        <v>#REF!</v>
      </c>
    </row>
    <row r="209" spans="1:4">
      <c r="A209" t="e">
        <v>#REF!</v>
      </c>
      <c r="B209" t="e">
        <v>#REF!</v>
      </c>
      <c r="C209" t="e">
        <v>#REF!</v>
      </c>
      <c r="D209" t="e">
        <v>#REF!</v>
      </c>
    </row>
    <row r="210" spans="1:4">
      <c r="A210" t="e">
        <v>#REF!</v>
      </c>
      <c r="B210" t="e">
        <v>#REF!</v>
      </c>
      <c r="C210" t="e">
        <v>#REF!</v>
      </c>
      <c r="D210" t="e">
        <v>#REF!</v>
      </c>
    </row>
    <row r="211" spans="1:4">
      <c r="A211" t="e">
        <v>#REF!</v>
      </c>
      <c r="B211" t="e">
        <v>#REF!</v>
      </c>
      <c r="C211" t="e">
        <v>#REF!</v>
      </c>
      <c r="D211" t="e">
        <v>#REF!</v>
      </c>
    </row>
    <row r="212" spans="1:4">
      <c r="A212" t="e">
        <v>#REF!</v>
      </c>
      <c r="B212" t="e">
        <v>#REF!</v>
      </c>
      <c r="C212" t="e">
        <v>#REF!</v>
      </c>
      <c r="D212" t="e">
        <v>#REF!</v>
      </c>
    </row>
    <row r="213" spans="1:4">
      <c r="A213" t="e">
        <v>#REF!</v>
      </c>
      <c r="B213" t="e">
        <v>#REF!</v>
      </c>
      <c r="C213" t="e">
        <v>#REF!</v>
      </c>
      <c r="D213" t="e">
        <v>#REF!</v>
      </c>
    </row>
    <row r="214" spans="1:4">
      <c r="A214" t="e">
        <v>#REF!</v>
      </c>
      <c r="B214" t="e">
        <v>#REF!</v>
      </c>
      <c r="C214" t="e">
        <v>#REF!</v>
      </c>
      <c r="D214" t="e">
        <v>#REF!</v>
      </c>
    </row>
    <row r="215" spans="1:4">
      <c r="A215" t="e">
        <v>#REF!</v>
      </c>
      <c r="B215" t="e">
        <v>#REF!</v>
      </c>
      <c r="C215" t="e">
        <v>#REF!</v>
      </c>
      <c r="D215" t="e">
        <v>#REF!</v>
      </c>
    </row>
    <row r="216" spans="1:4">
      <c r="A216" t="e">
        <v>#REF!</v>
      </c>
      <c r="B216" t="e">
        <v>#REF!</v>
      </c>
      <c r="C216" t="e">
        <v>#REF!</v>
      </c>
      <c r="D216" t="e">
        <v>#REF!</v>
      </c>
    </row>
    <row r="217" spans="1:4">
      <c r="A217" t="e">
        <v>#REF!</v>
      </c>
      <c r="B217" t="e">
        <v>#REF!</v>
      </c>
      <c r="C217" t="e">
        <v>#REF!</v>
      </c>
      <c r="D217" t="e">
        <v>#REF!</v>
      </c>
    </row>
    <row r="218" spans="1:4">
      <c r="A218" t="e">
        <v>#REF!</v>
      </c>
      <c r="B218" t="e">
        <v>#REF!</v>
      </c>
      <c r="C218" t="e">
        <v>#REF!</v>
      </c>
      <c r="D218" t="e">
        <v>#REF!</v>
      </c>
    </row>
    <row r="219" spans="1:4">
      <c r="A219" t="e">
        <v>#REF!</v>
      </c>
      <c r="B219" t="e">
        <v>#REF!</v>
      </c>
      <c r="C219" t="e">
        <v>#REF!</v>
      </c>
      <c r="D219" t="e">
        <v>#REF!</v>
      </c>
    </row>
    <row r="220" spans="1:4">
      <c r="A220" t="e">
        <v>#REF!</v>
      </c>
      <c r="B220" t="e">
        <v>#REF!</v>
      </c>
      <c r="C220" t="e">
        <v>#REF!</v>
      </c>
      <c r="D220" t="e">
        <v>#REF!</v>
      </c>
    </row>
    <row r="221" spans="1:4">
      <c r="A221" t="e">
        <v>#REF!</v>
      </c>
      <c r="B221" t="e">
        <v>#REF!</v>
      </c>
      <c r="C221" t="e">
        <v>#REF!</v>
      </c>
      <c r="D221" t="e">
        <v>#REF!</v>
      </c>
    </row>
    <row r="222" spans="1:4">
      <c r="A222" t="e">
        <v>#REF!</v>
      </c>
      <c r="B222" t="e">
        <v>#REF!</v>
      </c>
      <c r="C222" t="e">
        <v>#REF!</v>
      </c>
      <c r="D222" t="e">
        <v>#REF!</v>
      </c>
    </row>
    <row r="223" spans="1:4">
      <c r="A223" t="e">
        <v>#REF!</v>
      </c>
      <c r="B223" t="e">
        <v>#REF!</v>
      </c>
      <c r="C223" t="e">
        <v>#REF!</v>
      </c>
      <c r="D223" t="e">
        <v>#REF!</v>
      </c>
    </row>
    <row r="224" spans="1:4">
      <c r="A224" t="e">
        <v>#REF!</v>
      </c>
      <c r="B224" t="e">
        <v>#REF!</v>
      </c>
      <c r="C224" t="e">
        <v>#REF!</v>
      </c>
      <c r="D224" t="e">
        <v>#REF!</v>
      </c>
    </row>
    <row r="225" spans="1:4">
      <c r="A225" t="e">
        <v>#REF!</v>
      </c>
      <c r="B225" t="e">
        <v>#REF!</v>
      </c>
      <c r="C225" t="e">
        <v>#REF!</v>
      </c>
      <c r="D225" t="e">
        <v>#REF!</v>
      </c>
    </row>
    <row r="226" spans="1:4">
      <c r="A226" t="e">
        <v>#REF!</v>
      </c>
      <c r="B226" t="e">
        <v>#REF!</v>
      </c>
      <c r="C226" t="e">
        <v>#REF!</v>
      </c>
      <c r="D226" t="e">
        <v>#REF!</v>
      </c>
    </row>
    <row r="227" spans="1:4">
      <c r="A227" t="e">
        <v>#REF!</v>
      </c>
      <c r="B227" t="e">
        <v>#REF!</v>
      </c>
      <c r="C227" t="e">
        <v>#REF!</v>
      </c>
      <c r="D227" t="e">
        <v>#REF!</v>
      </c>
    </row>
    <row r="228" spans="1:4">
      <c r="A228" t="e">
        <v>#REF!</v>
      </c>
      <c r="B228" t="e">
        <v>#REF!</v>
      </c>
      <c r="C228" t="e">
        <v>#REF!</v>
      </c>
      <c r="D228" t="e">
        <v>#REF!</v>
      </c>
    </row>
    <row r="229" spans="1:4">
      <c r="A229" t="e">
        <v>#REF!</v>
      </c>
      <c r="B229" t="e">
        <v>#REF!</v>
      </c>
      <c r="C229" t="e">
        <v>#REF!</v>
      </c>
      <c r="D229" t="e">
        <v>#REF!</v>
      </c>
    </row>
    <row r="230" spans="1:4">
      <c r="A230" t="e">
        <v>#REF!</v>
      </c>
      <c r="B230" t="e">
        <v>#REF!</v>
      </c>
      <c r="C230" t="e">
        <v>#REF!</v>
      </c>
      <c r="D230" t="e">
        <v>#REF!</v>
      </c>
    </row>
    <row r="231" spans="1:4">
      <c r="A231" t="e">
        <v>#REF!</v>
      </c>
      <c r="B231" t="e">
        <v>#REF!</v>
      </c>
      <c r="C231" t="e">
        <v>#REF!</v>
      </c>
      <c r="D231" t="e">
        <v>#REF!</v>
      </c>
    </row>
    <row r="232" spans="1:4">
      <c r="A232" t="e">
        <v>#REF!</v>
      </c>
      <c r="B232" t="e">
        <v>#REF!</v>
      </c>
      <c r="C232" t="e">
        <v>#REF!</v>
      </c>
      <c r="D232" t="e">
        <v>#REF!</v>
      </c>
    </row>
    <row r="233" spans="1:4">
      <c r="A233" t="e">
        <v>#REF!</v>
      </c>
      <c r="B233" t="e">
        <v>#REF!</v>
      </c>
      <c r="C233" t="e">
        <v>#REF!</v>
      </c>
      <c r="D233" t="e">
        <v>#REF!</v>
      </c>
    </row>
    <row r="234" spans="1:4">
      <c r="A234" t="e">
        <v>#REF!</v>
      </c>
      <c r="B234" t="e">
        <v>#REF!</v>
      </c>
      <c r="C234" t="e">
        <v>#REF!</v>
      </c>
      <c r="D234" t="e">
        <v>#REF!</v>
      </c>
    </row>
    <row r="235" spans="1:4">
      <c r="A235" t="e">
        <v>#REF!</v>
      </c>
      <c r="B235" t="e">
        <v>#REF!</v>
      </c>
      <c r="C235" t="e">
        <v>#REF!</v>
      </c>
      <c r="D235" t="e">
        <v>#REF!</v>
      </c>
    </row>
    <row r="236" spans="1:4">
      <c r="A236" t="e">
        <v>#REF!</v>
      </c>
      <c r="B236" t="e">
        <v>#REF!</v>
      </c>
      <c r="C236" t="e">
        <v>#REF!</v>
      </c>
      <c r="D236" t="e">
        <v>#REF!</v>
      </c>
    </row>
    <row r="237" spans="1:4">
      <c r="A237" t="e">
        <v>#REF!</v>
      </c>
      <c r="B237" t="e">
        <v>#REF!</v>
      </c>
      <c r="C237" t="e">
        <v>#REF!</v>
      </c>
      <c r="D237" t="e">
        <v>#REF!</v>
      </c>
    </row>
    <row r="238" spans="1:4">
      <c r="A238" t="e">
        <v>#REF!</v>
      </c>
      <c r="B238" t="e">
        <v>#REF!</v>
      </c>
      <c r="C238" t="e">
        <v>#REF!</v>
      </c>
      <c r="D238" t="e">
        <v>#REF!</v>
      </c>
    </row>
    <row r="239" spans="1:4">
      <c r="A239" t="e">
        <v>#REF!</v>
      </c>
      <c r="B239" t="e">
        <v>#REF!</v>
      </c>
      <c r="C239" t="e">
        <v>#REF!</v>
      </c>
      <c r="D239" t="e">
        <v>#REF!</v>
      </c>
    </row>
    <row r="240" spans="1:4">
      <c r="A240" t="e">
        <v>#REF!</v>
      </c>
      <c r="B240" t="e">
        <v>#REF!</v>
      </c>
      <c r="C240" t="e">
        <v>#REF!</v>
      </c>
      <c r="D240" t="e">
        <v>#REF!</v>
      </c>
    </row>
    <row r="241" spans="1:4">
      <c r="A241" t="e">
        <v>#REF!</v>
      </c>
      <c r="B241" t="e">
        <v>#REF!</v>
      </c>
      <c r="C241" t="e">
        <v>#REF!</v>
      </c>
      <c r="D241" t="e">
        <v>#REF!</v>
      </c>
    </row>
    <row r="242" spans="1:4">
      <c r="A242" t="e">
        <v>#REF!</v>
      </c>
      <c r="B242" t="e">
        <v>#REF!</v>
      </c>
      <c r="C242" t="e">
        <v>#REF!</v>
      </c>
      <c r="D242" t="e">
        <v>#REF!</v>
      </c>
    </row>
    <row r="243" spans="1:4">
      <c r="A243" t="e">
        <v>#REF!</v>
      </c>
      <c r="B243" t="e">
        <v>#REF!</v>
      </c>
      <c r="C243" t="e">
        <v>#REF!</v>
      </c>
      <c r="D243" t="e">
        <v>#REF!</v>
      </c>
    </row>
    <row r="244" spans="1:4">
      <c r="A244" t="e">
        <v>#REF!</v>
      </c>
      <c r="B244" t="e">
        <v>#REF!</v>
      </c>
      <c r="C244" t="e">
        <v>#REF!</v>
      </c>
      <c r="D244" t="e">
        <v>#REF!</v>
      </c>
    </row>
    <row r="245" spans="1:4">
      <c r="A245" t="e">
        <v>#REF!</v>
      </c>
      <c r="B245" t="e">
        <v>#REF!</v>
      </c>
      <c r="C245" t="e">
        <v>#REF!</v>
      </c>
      <c r="D245" t="e">
        <v>#REF!</v>
      </c>
    </row>
    <row r="246" spans="1:4">
      <c r="A246" t="e">
        <v>#REF!</v>
      </c>
      <c r="B246" t="e">
        <v>#REF!</v>
      </c>
      <c r="C246" t="e">
        <v>#REF!</v>
      </c>
      <c r="D246" t="e">
        <v>#REF!</v>
      </c>
    </row>
    <row r="247" spans="1:4">
      <c r="A247" t="e">
        <v>#REF!</v>
      </c>
      <c r="B247" t="e">
        <v>#REF!</v>
      </c>
      <c r="C247" t="e">
        <v>#REF!</v>
      </c>
      <c r="D247" t="e">
        <v>#REF!</v>
      </c>
    </row>
    <row r="248" spans="1:4">
      <c r="A248" t="e">
        <v>#REF!</v>
      </c>
      <c r="B248" t="e">
        <v>#REF!</v>
      </c>
      <c r="C248" t="e">
        <v>#REF!</v>
      </c>
      <c r="D248" t="e">
        <v>#REF!</v>
      </c>
    </row>
    <row r="249" spans="1:4">
      <c r="A249" t="e">
        <v>#REF!</v>
      </c>
      <c r="B249" t="e">
        <v>#REF!</v>
      </c>
      <c r="C249" t="e">
        <v>#REF!</v>
      </c>
      <c r="D249" t="e">
        <v>#REF!</v>
      </c>
    </row>
    <row r="250" spans="1:4">
      <c r="A250" t="e">
        <v>#REF!</v>
      </c>
      <c r="B250" t="e">
        <v>#REF!</v>
      </c>
      <c r="C250" t="e">
        <v>#REF!</v>
      </c>
      <c r="D250" t="e">
        <v>#REF!</v>
      </c>
    </row>
    <row r="251" spans="1:4">
      <c r="A251" t="e">
        <v>#REF!</v>
      </c>
      <c r="B251" t="e">
        <v>#REF!</v>
      </c>
      <c r="C251" t="e">
        <v>#REF!</v>
      </c>
      <c r="D251" t="e">
        <v>#REF!</v>
      </c>
    </row>
    <row r="252" spans="1:4">
      <c r="A252" t="e">
        <v>#REF!</v>
      </c>
      <c r="B252" t="e">
        <v>#REF!</v>
      </c>
      <c r="C252" t="e">
        <v>#REF!</v>
      </c>
      <c r="D252" t="e">
        <v>#REF!</v>
      </c>
    </row>
    <row r="253" spans="1:4">
      <c r="A253" t="e">
        <v>#REF!</v>
      </c>
      <c r="B253" t="e">
        <v>#REF!</v>
      </c>
      <c r="C253" t="e">
        <v>#REF!</v>
      </c>
      <c r="D253" t="e">
        <v>#REF!</v>
      </c>
    </row>
    <row r="254" spans="1:4">
      <c r="A254" t="e">
        <v>#REF!</v>
      </c>
      <c r="B254" t="e">
        <v>#REF!</v>
      </c>
      <c r="C254" t="e">
        <v>#REF!</v>
      </c>
      <c r="D254" t="e">
        <v>#REF!</v>
      </c>
    </row>
    <row r="255" spans="1:4">
      <c r="A255" t="e">
        <v>#REF!</v>
      </c>
      <c r="B255" t="e">
        <v>#REF!</v>
      </c>
      <c r="C255" t="e">
        <v>#REF!</v>
      </c>
      <c r="D255" t="e">
        <v>#REF!</v>
      </c>
    </row>
    <row r="256" spans="1:4">
      <c r="A256" t="e">
        <v>#REF!</v>
      </c>
      <c r="B256" t="e">
        <v>#REF!</v>
      </c>
      <c r="C256" t="e">
        <v>#REF!</v>
      </c>
      <c r="D256" t="e">
        <v>#REF!</v>
      </c>
    </row>
    <row r="257" spans="1:4">
      <c r="A257" t="e">
        <v>#REF!</v>
      </c>
      <c r="B257" t="e">
        <v>#REF!</v>
      </c>
      <c r="C257" t="e">
        <v>#REF!</v>
      </c>
      <c r="D257" t="e">
        <v>#REF!</v>
      </c>
    </row>
    <row r="258" spans="1:4">
      <c r="A258" t="e">
        <v>#REF!</v>
      </c>
      <c r="B258" t="e">
        <v>#REF!</v>
      </c>
      <c r="C258" t="e">
        <v>#REF!</v>
      </c>
      <c r="D258" t="e">
        <v>#REF!</v>
      </c>
    </row>
    <row r="259" spans="1:4">
      <c r="A259" t="e">
        <v>#REF!</v>
      </c>
      <c r="B259" t="e">
        <v>#REF!</v>
      </c>
      <c r="C259" t="e">
        <v>#REF!</v>
      </c>
      <c r="D259" t="e">
        <v>#REF!</v>
      </c>
    </row>
    <row r="260" spans="1:4">
      <c r="A260" t="e">
        <v>#REF!</v>
      </c>
      <c r="B260" t="e">
        <v>#REF!</v>
      </c>
      <c r="C260" t="e">
        <v>#REF!</v>
      </c>
      <c r="D260" t="e">
        <v>#REF!</v>
      </c>
    </row>
    <row r="261" spans="1:4">
      <c r="A261" t="e">
        <v>#REF!</v>
      </c>
      <c r="B261" t="e">
        <v>#REF!</v>
      </c>
      <c r="C261" t="e">
        <v>#REF!</v>
      </c>
      <c r="D261" t="e">
        <v>#REF!</v>
      </c>
    </row>
    <row r="262" spans="1:4">
      <c r="A262" t="e">
        <v>#REF!</v>
      </c>
      <c r="B262" t="e">
        <v>#REF!</v>
      </c>
      <c r="C262" t="e">
        <v>#REF!</v>
      </c>
      <c r="D262" t="e">
        <v>#REF!</v>
      </c>
    </row>
    <row r="263" spans="1:4">
      <c r="A263" t="e">
        <v>#REF!</v>
      </c>
      <c r="B263" t="e">
        <v>#REF!</v>
      </c>
      <c r="C263" t="e">
        <v>#REF!</v>
      </c>
      <c r="D263" t="e">
        <v>#REF!</v>
      </c>
    </row>
    <row r="264" spans="1:4">
      <c r="A264" t="e">
        <v>#REF!</v>
      </c>
      <c r="B264" t="e">
        <v>#REF!</v>
      </c>
      <c r="C264" t="e">
        <v>#REF!</v>
      </c>
      <c r="D264" t="e">
        <v>#REF!</v>
      </c>
    </row>
    <row r="265" spans="1:4">
      <c r="A265" t="e">
        <v>#REF!</v>
      </c>
      <c r="B265" t="e">
        <v>#REF!</v>
      </c>
      <c r="C265" t="e">
        <v>#REF!</v>
      </c>
      <c r="D265" t="e">
        <v>#REF!</v>
      </c>
    </row>
    <row r="266" spans="1:4">
      <c r="A266" t="e">
        <v>#REF!</v>
      </c>
      <c r="B266" t="e">
        <v>#REF!</v>
      </c>
      <c r="C266" t="e">
        <v>#REF!</v>
      </c>
      <c r="D266" t="e">
        <v>#REF!</v>
      </c>
    </row>
    <row r="267" spans="1:4">
      <c r="A267" t="e">
        <v>#REF!</v>
      </c>
      <c r="B267" t="e">
        <v>#REF!</v>
      </c>
      <c r="C267" t="e">
        <v>#REF!</v>
      </c>
      <c r="D267" t="e">
        <v>#REF!</v>
      </c>
    </row>
    <row r="268" spans="1:4">
      <c r="A268" t="e">
        <v>#REF!</v>
      </c>
      <c r="B268" t="e">
        <v>#REF!</v>
      </c>
      <c r="C268" t="e">
        <v>#REF!</v>
      </c>
      <c r="D268" t="e">
        <v>#REF!</v>
      </c>
    </row>
    <row r="269" spans="1:4">
      <c r="A269" t="e">
        <v>#REF!</v>
      </c>
      <c r="B269" t="e">
        <v>#REF!</v>
      </c>
      <c r="C269" t="e">
        <v>#REF!</v>
      </c>
      <c r="D269" t="e">
        <v>#REF!</v>
      </c>
    </row>
    <row r="270" spans="1:4">
      <c r="A270" t="e">
        <v>#REF!</v>
      </c>
      <c r="B270" t="e">
        <v>#REF!</v>
      </c>
      <c r="C270" t="e">
        <v>#REF!</v>
      </c>
      <c r="D270" t="e">
        <v>#REF!</v>
      </c>
    </row>
    <row r="271" spans="1:4">
      <c r="A271" t="e">
        <v>#REF!</v>
      </c>
      <c r="B271" t="e">
        <v>#REF!</v>
      </c>
      <c r="C271" t="e">
        <v>#REF!</v>
      </c>
      <c r="D271" t="e">
        <v>#REF!</v>
      </c>
    </row>
    <row r="272" spans="1:4">
      <c r="A272" t="e">
        <v>#REF!</v>
      </c>
      <c r="B272" t="e">
        <v>#REF!</v>
      </c>
      <c r="C272" t="e">
        <v>#REF!</v>
      </c>
      <c r="D272" t="e">
        <v>#REF!</v>
      </c>
    </row>
    <row r="273" spans="1:4">
      <c r="A273" t="e">
        <v>#REF!</v>
      </c>
      <c r="B273" t="e">
        <v>#REF!</v>
      </c>
      <c r="C273" t="e">
        <v>#REF!</v>
      </c>
      <c r="D273" t="e">
        <v>#REF!</v>
      </c>
    </row>
    <row r="274" spans="1:4">
      <c r="A274" t="e">
        <v>#REF!</v>
      </c>
      <c r="B274" t="e">
        <v>#REF!</v>
      </c>
      <c r="C274" t="e">
        <v>#REF!</v>
      </c>
      <c r="D274" t="e">
        <v>#REF!</v>
      </c>
    </row>
    <row r="275" spans="1:4">
      <c r="A275" t="e">
        <v>#REF!</v>
      </c>
      <c r="B275" t="e">
        <v>#REF!</v>
      </c>
      <c r="C275" t="e">
        <v>#REF!</v>
      </c>
      <c r="D275" t="e">
        <v>#REF!</v>
      </c>
    </row>
    <row r="276" spans="1:4">
      <c r="A276" t="e">
        <v>#REF!</v>
      </c>
      <c r="B276" t="e">
        <v>#REF!</v>
      </c>
      <c r="C276" t="e">
        <v>#REF!</v>
      </c>
      <c r="D276" t="e">
        <v>#REF!</v>
      </c>
    </row>
    <row r="277" spans="1:4">
      <c r="A277" t="e">
        <v>#REF!</v>
      </c>
      <c r="B277" t="e">
        <v>#REF!</v>
      </c>
      <c r="C277" t="e">
        <v>#REF!</v>
      </c>
      <c r="D277" t="e">
        <v>#REF!</v>
      </c>
    </row>
    <row r="278" spans="1:4">
      <c r="A278" t="e">
        <v>#REF!</v>
      </c>
      <c r="B278" t="e">
        <v>#REF!</v>
      </c>
      <c r="C278" t="e">
        <v>#REF!</v>
      </c>
      <c r="D278" t="e">
        <v>#REF!</v>
      </c>
    </row>
    <row r="279" spans="1:4">
      <c r="A279" t="e">
        <v>#REF!</v>
      </c>
      <c r="B279" t="e">
        <v>#REF!</v>
      </c>
      <c r="C279" t="e">
        <v>#REF!</v>
      </c>
      <c r="D279" t="e">
        <v>#REF!</v>
      </c>
    </row>
    <row r="280" spans="1:4">
      <c r="A280" t="e">
        <v>#REF!</v>
      </c>
      <c r="B280" t="e">
        <v>#REF!</v>
      </c>
      <c r="C280" t="e">
        <v>#REF!</v>
      </c>
      <c r="D280" t="e">
        <v>#REF!</v>
      </c>
    </row>
    <row r="281" spans="1:4">
      <c r="A281" t="e">
        <v>#REF!</v>
      </c>
      <c r="B281" t="e">
        <v>#REF!</v>
      </c>
      <c r="C281" t="e">
        <v>#REF!</v>
      </c>
      <c r="D281" t="e">
        <v>#REF!</v>
      </c>
    </row>
    <row r="282" spans="1:4">
      <c r="A282" t="e">
        <v>#REF!</v>
      </c>
      <c r="B282" t="e">
        <v>#REF!</v>
      </c>
      <c r="C282" t="e">
        <v>#REF!</v>
      </c>
      <c r="D282" t="e">
        <v>#REF!</v>
      </c>
    </row>
    <row r="283" spans="1:4">
      <c r="A283" t="e">
        <v>#REF!</v>
      </c>
      <c r="B283" t="e">
        <v>#REF!</v>
      </c>
      <c r="C283" t="e">
        <v>#REF!</v>
      </c>
      <c r="D283" t="e">
        <v>#REF!</v>
      </c>
    </row>
    <row r="284" spans="1:4">
      <c r="A284" t="e">
        <v>#REF!</v>
      </c>
      <c r="B284" t="e">
        <v>#REF!</v>
      </c>
      <c r="C284" t="e">
        <v>#REF!</v>
      </c>
      <c r="D284" t="e">
        <v>#REF!</v>
      </c>
    </row>
    <row r="285" spans="1:4">
      <c r="A285" t="e">
        <v>#REF!</v>
      </c>
      <c r="B285" t="e">
        <v>#REF!</v>
      </c>
      <c r="C285" t="e">
        <v>#REF!</v>
      </c>
      <c r="D285" t="e">
        <v>#REF!</v>
      </c>
    </row>
    <row r="286" spans="1:4">
      <c r="A286" t="e">
        <v>#REF!</v>
      </c>
      <c r="B286" t="e">
        <v>#REF!</v>
      </c>
      <c r="C286" t="e">
        <v>#REF!</v>
      </c>
      <c r="D286" t="e">
        <v>#REF!</v>
      </c>
    </row>
    <row r="287" spans="1:4">
      <c r="A287" t="e">
        <v>#REF!</v>
      </c>
      <c r="B287" t="e">
        <v>#REF!</v>
      </c>
      <c r="C287" t="e">
        <v>#REF!</v>
      </c>
      <c r="D287" t="e">
        <v>#REF!</v>
      </c>
    </row>
    <row r="288" spans="1:4">
      <c r="A288" t="e">
        <v>#REF!</v>
      </c>
      <c r="B288" t="e">
        <v>#REF!</v>
      </c>
      <c r="C288" t="e">
        <v>#REF!</v>
      </c>
      <c r="D288" t="e">
        <v>#REF!</v>
      </c>
    </row>
    <row r="289" spans="1:4">
      <c r="A289" t="e">
        <v>#REF!</v>
      </c>
      <c r="B289" t="e">
        <v>#REF!</v>
      </c>
      <c r="C289" t="e">
        <v>#REF!</v>
      </c>
      <c r="D289" t="e">
        <v>#REF!</v>
      </c>
    </row>
    <row r="290" spans="1:4">
      <c r="A290" t="e">
        <v>#REF!</v>
      </c>
      <c r="B290" t="e">
        <v>#REF!</v>
      </c>
      <c r="C290" t="e">
        <v>#REF!</v>
      </c>
      <c r="D290" t="e">
        <v>#REF!</v>
      </c>
    </row>
    <row r="291" spans="1:4">
      <c r="A291" t="e">
        <v>#REF!</v>
      </c>
      <c r="B291" t="e">
        <v>#REF!</v>
      </c>
      <c r="C291" t="e">
        <v>#REF!</v>
      </c>
      <c r="D291" t="e">
        <v>#REF!</v>
      </c>
    </row>
    <row r="292" spans="1:4">
      <c r="A292" t="e">
        <v>#REF!</v>
      </c>
      <c r="B292" t="e">
        <v>#REF!</v>
      </c>
      <c r="C292" t="e">
        <v>#REF!</v>
      </c>
      <c r="D292" t="e">
        <v>#REF!</v>
      </c>
    </row>
    <row r="293" spans="1:4">
      <c r="A293" t="e">
        <v>#REF!</v>
      </c>
      <c r="B293" t="e">
        <v>#REF!</v>
      </c>
      <c r="C293" t="e">
        <v>#REF!</v>
      </c>
      <c r="D293" t="e">
        <v>#REF!</v>
      </c>
    </row>
    <row r="294" spans="1:4">
      <c r="A294" t="e">
        <v>#REF!</v>
      </c>
      <c r="B294" t="e">
        <v>#REF!</v>
      </c>
      <c r="C294" t="e">
        <v>#REF!</v>
      </c>
      <c r="D294" t="e">
        <v>#REF!</v>
      </c>
    </row>
    <row r="295" spans="1:4">
      <c r="A295" t="e">
        <v>#REF!</v>
      </c>
      <c r="B295" t="e">
        <v>#REF!</v>
      </c>
      <c r="C295" t="e">
        <v>#REF!</v>
      </c>
      <c r="D295" t="e">
        <v>#REF!</v>
      </c>
    </row>
    <row r="296" spans="1:4">
      <c r="A296" t="e">
        <v>#REF!</v>
      </c>
      <c r="B296" t="e">
        <v>#REF!</v>
      </c>
      <c r="C296" t="e">
        <v>#REF!</v>
      </c>
      <c r="D296" t="e">
        <v>#REF!</v>
      </c>
    </row>
    <row r="297" spans="1:4">
      <c r="A297" t="e">
        <v>#REF!</v>
      </c>
      <c r="B297" t="e">
        <v>#REF!</v>
      </c>
      <c r="C297" t="e">
        <v>#REF!</v>
      </c>
      <c r="D297" t="e">
        <v>#REF!</v>
      </c>
    </row>
    <row r="298" spans="1:4">
      <c r="A298" t="e">
        <v>#REF!</v>
      </c>
      <c r="B298" t="e">
        <v>#REF!</v>
      </c>
      <c r="C298" t="e">
        <v>#REF!</v>
      </c>
      <c r="D298" t="e">
        <v>#REF!</v>
      </c>
    </row>
    <row r="299" spans="1:4">
      <c r="A299" t="e">
        <v>#REF!</v>
      </c>
      <c r="B299" t="e">
        <v>#REF!</v>
      </c>
      <c r="C299" t="e">
        <v>#REF!</v>
      </c>
      <c r="D299" t="e">
        <v>#REF!</v>
      </c>
    </row>
    <row r="300" spans="1:4">
      <c r="A300" t="e">
        <v>#REF!</v>
      </c>
      <c r="B300" t="e">
        <v>#REF!</v>
      </c>
      <c r="C300" t="e">
        <v>#REF!</v>
      </c>
      <c r="D300" t="e">
        <v>#REF!</v>
      </c>
    </row>
    <row r="301" spans="1:4">
      <c r="A301" t="e">
        <v>#REF!</v>
      </c>
      <c r="B301" t="e">
        <v>#REF!</v>
      </c>
      <c r="C301" t="e">
        <v>#REF!</v>
      </c>
      <c r="D301" t="e">
        <v>#REF!</v>
      </c>
    </row>
    <row r="302" spans="1:4">
      <c r="A302" t="e">
        <v>#REF!</v>
      </c>
      <c r="B302" t="e">
        <v>#REF!</v>
      </c>
      <c r="C302" t="e">
        <v>#REF!</v>
      </c>
      <c r="D302" t="e">
        <v>#REF!</v>
      </c>
    </row>
    <row r="303" spans="1:4">
      <c r="A303" t="e">
        <v>#REF!</v>
      </c>
      <c r="B303" t="e">
        <v>#REF!</v>
      </c>
      <c r="C303" t="e">
        <v>#REF!</v>
      </c>
      <c r="D303" t="e">
        <v>#REF!</v>
      </c>
    </row>
    <row r="304" spans="1:4">
      <c r="A304" t="e">
        <v>#REF!</v>
      </c>
      <c r="B304" t="e">
        <v>#REF!</v>
      </c>
      <c r="C304" t="e">
        <v>#REF!</v>
      </c>
      <c r="D304" t="e">
        <v>#REF!</v>
      </c>
    </row>
    <row r="305" spans="1:4">
      <c r="A305" t="e">
        <v>#REF!</v>
      </c>
      <c r="B305" t="e">
        <v>#REF!</v>
      </c>
      <c r="C305" t="e">
        <v>#REF!</v>
      </c>
      <c r="D305" t="e">
        <v>#REF!</v>
      </c>
    </row>
    <row r="306" spans="1:4">
      <c r="A306" t="e">
        <v>#REF!</v>
      </c>
      <c r="B306" t="e">
        <v>#REF!</v>
      </c>
      <c r="C306" t="e">
        <v>#REF!</v>
      </c>
      <c r="D306" t="e">
        <v>#REF!</v>
      </c>
    </row>
    <row r="307" spans="1:4">
      <c r="A307" t="e">
        <v>#REF!</v>
      </c>
      <c r="B307" t="e">
        <v>#REF!</v>
      </c>
      <c r="C307" t="e">
        <v>#REF!</v>
      </c>
      <c r="D307" t="e">
        <v>#REF!</v>
      </c>
    </row>
    <row r="308" spans="1:4">
      <c r="A308" t="e">
        <v>#REF!</v>
      </c>
      <c r="B308" t="e">
        <v>#REF!</v>
      </c>
      <c r="C308" t="e">
        <v>#REF!</v>
      </c>
      <c r="D308" t="e">
        <v>#REF!</v>
      </c>
    </row>
    <row r="309" spans="1:4">
      <c r="A309" t="e">
        <v>#REF!</v>
      </c>
      <c r="B309" t="e">
        <v>#REF!</v>
      </c>
      <c r="C309" t="e">
        <v>#REF!</v>
      </c>
      <c r="D309" t="e">
        <v>#REF!</v>
      </c>
    </row>
    <row r="310" spans="1:4">
      <c r="A310" t="e">
        <v>#REF!</v>
      </c>
      <c r="B310" t="e">
        <v>#REF!</v>
      </c>
      <c r="C310" t="e">
        <v>#REF!</v>
      </c>
      <c r="D310" t="e">
        <v>#REF!</v>
      </c>
    </row>
    <row r="311" spans="1:4">
      <c r="A311" t="e">
        <v>#REF!</v>
      </c>
      <c r="B311" t="e">
        <v>#REF!</v>
      </c>
      <c r="C311" t="e">
        <v>#REF!</v>
      </c>
      <c r="D311" t="e">
        <v>#REF!</v>
      </c>
    </row>
    <row r="312" spans="1:4">
      <c r="A312" t="e">
        <v>#REF!</v>
      </c>
      <c r="B312" t="e">
        <v>#REF!</v>
      </c>
      <c r="C312" t="e">
        <v>#REF!</v>
      </c>
      <c r="D312" t="e">
        <v>#REF!</v>
      </c>
    </row>
    <row r="313" spans="1:4">
      <c r="A313" t="e">
        <v>#REF!</v>
      </c>
      <c r="B313" t="e">
        <v>#REF!</v>
      </c>
      <c r="C313" t="e">
        <v>#REF!</v>
      </c>
      <c r="D313" t="e">
        <v>#REF!</v>
      </c>
    </row>
    <row r="314" spans="1:4">
      <c r="A314" t="e">
        <v>#REF!</v>
      </c>
      <c r="B314" t="e">
        <v>#REF!</v>
      </c>
      <c r="C314" t="e">
        <v>#REF!</v>
      </c>
      <c r="D314" t="e">
        <v>#REF!</v>
      </c>
    </row>
    <row r="315" spans="1:4">
      <c r="A315" t="e">
        <v>#REF!</v>
      </c>
      <c r="B315" t="e">
        <v>#REF!</v>
      </c>
      <c r="C315" t="e">
        <v>#REF!</v>
      </c>
      <c r="D315" t="e">
        <v>#REF!</v>
      </c>
    </row>
    <row r="316" spans="1:4">
      <c r="A316" t="e">
        <v>#REF!</v>
      </c>
      <c r="B316" t="e">
        <v>#REF!</v>
      </c>
      <c r="C316" t="e">
        <v>#REF!</v>
      </c>
      <c r="D316" t="e">
        <v>#REF!</v>
      </c>
    </row>
    <row r="317" spans="1:4">
      <c r="A317" t="e">
        <v>#REF!</v>
      </c>
      <c r="B317" t="e">
        <v>#REF!</v>
      </c>
      <c r="C317" t="e">
        <v>#REF!</v>
      </c>
      <c r="D317" t="e">
        <v>#REF!</v>
      </c>
    </row>
    <row r="318" spans="1:4">
      <c r="A318" t="e">
        <v>#REF!</v>
      </c>
      <c r="B318" t="e">
        <v>#REF!</v>
      </c>
      <c r="C318" t="e">
        <v>#REF!</v>
      </c>
      <c r="D318" t="e">
        <v>#REF!</v>
      </c>
    </row>
    <row r="319" spans="1:4">
      <c r="A319" t="e">
        <v>#REF!</v>
      </c>
      <c r="B319" t="e">
        <v>#REF!</v>
      </c>
      <c r="C319" t="e">
        <v>#REF!</v>
      </c>
      <c r="D319" t="e">
        <v>#REF!</v>
      </c>
    </row>
    <row r="320" spans="1:4">
      <c r="A320" t="e">
        <v>#REF!</v>
      </c>
      <c r="B320" t="e">
        <v>#REF!</v>
      </c>
      <c r="C320" t="e">
        <v>#REF!</v>
      </c>
      <c r="D320" t="e">
        <v>#REF!</v>
      </c>
    </row>
    <row r="321" spans="1:4">
      <c r="A321" t="e">
        <v>#REF!</v>
      </c>
      <c r="B321" t="e">
        <v>#REF!</v>
      </c>
      <c r="C321" t="e">
        <v>#REF!</v>
      </c>
      <c r="D321" t="e">
        <v>#REF!</v>
      </c>
    </row>
    <row r="322" spans="1:4">
      <c r="A322" t="e">
        <v>#REF!</v>
      </c>
      <c r="B322" t="e">
        <v>#REF!</v>
      </c>
      <c r="C322" t="e">
        <v>#REF!</v>
      </c>
      <c r="D322" t="e">
        <v>#REF!</v>
      </c>
    </row>
    <row r="323" spans="1:4">
      <c r="A323" t="e">
        <v>#REF!</v>
      </c>
      <c r="B323" t="e">
        <v>#REF!</v>
      </c>
      <c r="C323" t="e">
        <v>#REF!</v>
      </c>
      <c r="D323" t="e">
        <v>#REF!</v>
      </c>
    </row>
    <row r="324" spans="1:4">
      <c r="A324" t="e">
        <v>#REF!</v>
      </c>
      <c r="B324" t="e">
        <v>#REF!</v>
      </c>
      <c r="C324" t="e">
        <v>#REF!</v>
      </c>
      <c r="D324" t="e">
        <v>#REF!</v>
      </c>
    </row>
    <row r="325" spans="1:4">
      <c r="A325" t="e">
        <v>#REF!</v>
      </c>
      <c r="B325" t="e">
        <v>#REF!</v>
      </c>
      <c r="C325" t="e">
        <v>#REF!</v>
      </c>
      <c r="D325" t="e">
        <v>#REF!</v>
      </c>
    </row>
    <row r="326" spans="1:4">
      <c r="A326" t="e">
        <v>#REF!</v>
      </c>
      <c r="B326" t="e">
        <v>#REF!</v>
      </c>
      <c r="C326" t="e">
        <v>#REF!</v>
      </c>
      <c r="D326" t="e">
        <v>#REF!</v>
      </c>
    </row>
    <row r="327" spans="1:4">
      <c r="A327" t="e">
        <v>#REF!</v>
      </c>
      <c r="B327" t="e">
        <v>#REF!</v>
      </c>
      <c r="C327" t="e">
        <v>#REF!</v>
      </c>
      <c r="D327" t="e">
        <v>#REF!</v>
      </c>
    </row>
    <row r="328" spans="1:4">
      <c r="A328" t="e">
        <v>#REF!</v>
      </c>
      <c r="B328" t="e">
        <v>#REF!</v>
      </c>
      <c r="C328" t="e">
        <v>#REF!</v>
      </c>
      <c r="D328" t="e">
        <v>#REF!</v>
      </c>
    </row>
    <row r="329" spans="1:4">
      <c r="A329" t="e">
        <v>#REF!</v>
      </c>
      <c r="B329" t="e">
        <v>#REF!</v>
      </c>
      <c r="C329" t="e">
        <v>#REF!</v>
      </c>
      <c r="D329" t="e">
        <v>#REF!</v>
      </c>
    </row>
    <row r="330" spans="1:4">
      <c r="A330" t="e">
        <v>#REF!</v>
      </c>
      <c r="B330" t="e">
        <v>#REF!</v>
      </c>
      <c r="C330" t="e">
        <v>#REF!</v>
      </c>
      <c r="D330" t="e">
        <v>#REF!</v>
      </c>
    </row>
    <row r="331" spans="1:4">
      <c r="A331" t="e">
        <v>#REF!</v>
      </c>
      <c r="B331" t="e">
        <v>#REF!</v>
      </c>
      <c r="C331" t="e">
        <v>#REF!</v>
      </c>
      <c r="D331" t="e">
        <v>#REF!</v>
      </c>
    </row>
    <row r="332" spans="1:4">
      <c r="A332" t="e">
        <v>#REF!</v>
      </c>
      <c r="B332" t="e">
        <v>#REF!</v>
      </c>
      <c r="C332" t="e">
        <v>#REF!</v>
      </c>
      <c r="D332" t="e">
        <v>#REF!</v>
      </c>
    </row>
    <row r="333" spans="1:4">
      <c r="A333" t="e">
        <v>#REF!</v>
      </c>
      <c r="B333" t="e">
        <v>#REF!</v>
      </c>
      <c r="C333" t="e">
        <v>#REF!</v>
      </c>
      <c r="D333" t="e">
        <v>#REF!</v>
      </c>
    </row>
    <row r="334" spans="1:4">
      <c r="A334" t="e">
        <v>#REF!</v>
      </c>
      <c r="B334" t="e">
        <v>#REF!</v>
      </c>
      <c r="C334" t="e">
        <v>#REF!</v>
      </c>
      <c r="D334" t="e">
        <v>#REF!</v>
      </c>
    </row>
    <row r="335" spans="1:4">
      <c r="A335" t="e">
        <v>#REF!</v>
      </c>
      <c r="B335" t="e">
        <v>#REF!</v>
      </c>
      <c r="C335" t="e">
        <v>#REF!</v>
      </c>
      <c r="D335" t="e">
        <v>#REF!</v>
      </c>
    </row>
    <row r="336" spans="1:4">
      <c r="A336" t="e">
        <v>#REF!</v>
      </c>
      <c r="B336" t="e">
        <v>#REF!</v>
      </c>
      <c r="C336" t="e">
        <v>#REF!</v>
      </c>
      <c r="D336" t="e">
        <v>#REF!</v>
      </c>
    </row>
    <row r="337" spans="1:4">
      <c r="A337" t="e">
        <v>#REF!</v>
      </c>
      <c r="B337" t="e">
        <v>#REF!</v>
      </c>
      <c r="C337" t="e">
        <v>#REF!</v>
      </c>
      <c r="D337" t="e">
        <v>#REF!</v>
      </c>
    </row>
    <row r="338" spans="1:4">
      <c r="A338" t="e">
        <v>#REF!</v>
      </c>
      <c r="B338" t="e">
        <v>#REF!</v>
      </c>
      <c r="C338" t="e">
        <v>#REF!</v>
      </c>
      <c r="D338" t="e">
        <v>#REF!</v>
      </c>
    </row>
    <row r="339" spans="1:4">
      <c r="A339" t="e">
        <v>#REF!</v>
      </c>
      <c r="B339" t="e">
        <v>#REF!</v>
      </c>
      <c r="C339" t="e">
        <v>#REF!</v>
      </c>
      <c r="D339" t="e">
        <v>#REF!</v>
      </c>
    </row>
    <row r="340" spans="1:4">
      <c r="A340" t="e">
        <v>#REF!</v>
      </c>
      <c r="B340" t="e">
        <v>#REF!</v>
      </c>
      <c r="C340" t="e">
        <v>#REF!</v>
      </c>
      <c r="D340" t="e">
        <v>#REF!</v>
      </c>
    </row>
    <row r="341" spans="1:4">
      <c r="A341" t="e">
        <v>#REF!</v>
      </c>
      <c r="B341" t="e">
        <v>#REF!</v>
      </c>
      <c r="C341" t="e">
        <v>#REF!</v>
      </c>
      <c r="D341" t="e">
        <v>#REF!</v>
      </c>
    </row>
    <row r="342" spans="1:4">
      <c r="A342" t="e">
        <v>#REF!</v>
      </c>
      <c r="B342" t="e">
        <v>#REF!</v>
      </c>
      <c r="C342" t="e">
        <v>#REF!</v>
      </c>
      <c r="D342" t="e">
        <v>#REF!</v>
      </c>
    </row>
    <row r="343" spans="1:4">
      <c r="A343" t="e">
        <v>#REF!</v>
      </c>
      <c r="B343" t="e">
        <v>#REF!</v>
      </c>
      <c r="C343" t="e">
        <v>#REF!</v>
      </c>
      <c r="D343" t="e">
        <v>#REF!</v>
      </c>
    </row>
    <row r="344" spans="1:4">
      <c r="A344" t="e">
        <v>#REF!</v>
      </c>
      <c r="B344" t="e">
        <v>#REF!</v>
      </c>
      <c r="C344" t="e">
        <v>#REF!</v>
      </c>
      <c r="D344" t="e">
        <v>#REF!</v>
      </c>
    </row>
    <row r="345" spans="1:4">
      <c r="A345" t="e">
        <v>#REF!</v>
      </c>
      <c r="B345" t="e">
        <v>#REF!</v>
      </c>
      <c r="C345" t="e">
        <v>#REF!</v>
      </c>
      <c r="D345" t="e">
        <v>#REF!</v>
      </c>
    </row>
    <row r="346" spans="1:4">
      <c r="A346" t="e">
        <v>#REF!</v>
      </c>
      <c r="B346" t="e">
        <v>#REF!</v>
      </c>
      <c r="C346" t="e">
        <v>#REF!</v>
      </c>
      <c r="D346" t="e">
        <v>#REF!</v>
      </c>
    </row>
    <row r="347" spans="1:4">
      <c r="A347" t="e">
        <v>#REF!</v>
      </c>
      <c r="B347" t="e">
        <v>#REF!</v>
      </c>
      <c r="C347" t="e">
        <v>#REF!</v>
      </c>
      <c r="D347" t="e">
        <v>#REF!</v>
      </c>
    </row>
    <row r="348" spans="1:4">
      <c r="A348" t="e">
        <v>#REF!</v>
      </c>
      <c r="B348" t="e">
        <v>#REF!</v>
      </c>
      <c r="C348" t="e">
        <v>#REF!</v>
      </c>
      <c r="D348" t="e">
        <v>#REF!</v>
      </c>
    </row>
    <row r="349" spans="1:4">
      <c r="A349" t="e">
        <v>#REF!</v>
      </c>
      <c r="B349" t="e">
        <v>#REF!</v>
      </c>
      <c r="C349" t="e">
        <v>#REF!</v>
      </c>
      <c r="D349" t="e">
        <v>#REF!</v>
      </c>
    </row>
    <row r="350" spans="1:4">
      <c r="A350" t="e">
        <v>#REF!</v>
      </c>
      <c r="B350" t="e">
        <v>#REF!</v>
      </c>
      <c r="C350" t="e">
        <v>#REF!</v>
      </c>
      <c r="D350" t="e">
        <v>#REF!</v>
      </c>
    </row>
    <row r="351" spans="1:4">
      <c r="A351" t="e">
        <v>#REF!</v>
      </c>
      <c r="B351" t="e">
        <v>#REF!</v>
      </c>
      <c r="C351" t="e">
        <v>#REF!</v>
      </c>
      <c r="D351" t="e">
        <v>#REF!</v>
      </c>
    </row>
    <row r="352" spans="1:4">
      <c r="A352" t="e">
        <v>#REF!</v>
      </c>
      <c r="B352" t="e">
        <v>#REF!</v>
      </c>
      <c r="C352" t="e">
        <v>#REF!</v>
      </c>
      <c r="D352" t="e">
        <v>#REF!</v>
      </c>
    </row>
    <row r="353" spans="1:4">
      <c r="A353" t="e">
        <v>#REF!</v>
      </c>
      <c r="B353" t="e">
        <v>#REF!</v>
      </c>
      <c r="C353" t="e">
        <v>#REF!</v>
      </c>
      <c r="D353" t="e">
        <v>#REF!</v>
      </c>
    </row>
    <row r="354" spans="1:4">
      <c r="A354" t="e">
        <v>#REF!</v>
      </c>
      <c r="B354" t="e">
        <v>#REF!</v>
      </c>
      <c r="C354" t="e">
        <v>#REF!</v>
      </c>
      <c r="D354" t="e">
        <v>#REF!</v>
      </c>
    </row>
    <row r="355" spans="1:4">
      <c r="A355" t="e">
        <v>#REF!</v>
      </c>
      <c r="B355" t="e">
        <v>#REF!</v>
      </c>
      <c r="C355" t="e">
        <v>#REF!</v>
      </c>
      <c r="D355" t="e">
        <v>#REF!</v>
      </c>
    </row>
    <row r="356" spans="1:4">
      <c r="A356" t="e">
        <v>#REF!</v>
      </c>
      <c r="B356" t="e">
        <v>#REF!</v>
      </c>
      <c r="C356" t="e">
        <v>#REF!</v>
      </c>
      <c r="D356" t="e">
        <v>#REF!</v>
      </c>
    </row>
    <row r="357" spans="1:4">
      <c r="A357" t="e">
        <v>#REF!</v>
      </c>
      <c r="B357" t="e">
        <v>#REF!</v>
      </c>
      <c r="C357" t="e">
        <v>#REF!</v>
      </c>
      <c r="D357" t="e">
        <v>#REF!</v>
      </c>
    </row>
    <row r="358" spans="1:4">
      <c r="A358" t="e">
        <v>#REF!</v>
      </c>
      <c r="B358" t="e">
        <v>#REF!</v>
      </c>
      <c r="C358" t="e">
        <v>#REF!</v>
      </c>
      <c r="D358" t="e">
        <v>#REF!</v>
      </c>
    </row>
    <row r="359" spans="1:4">
      <c r="A359" t="e">
        <v>#REF!</v>
      </c>
      <c r="B359" t="e">
        <v>#REF!</v>
      </c>
      <c r="C359" t="e">
        <v>#REF!</v>
      </c>
      <c r="D359" t="e">
        <v>#REF!</v>
      </c>
    </row>
    <row r="360" spans="1:4">
      <c r="A360" t="e">
        <v>#REF!</v>
      </c>
      <c r="B360" t="e">
        <v>#REF!</v>
      </c>
      <c r="C360" t="e">
        <v>#REF!</v>
      </c>
      <c r="D360" t="e">
        <v>#REF!</v>
      </c>
    </row>
    <row r="361" spans="1:4">
      <c r="A361" t="e">
        <v>#REF!</v>
      </c>
      <c r="B361" t="e">
        <v>#REF!</v>
      </c>
      <c r="C361" t="e">
        <v>#REF!</v>
      </c>
      <c r="D361" t="e">
        <v>#REF!</v>
      </c>
    </row>
    <row r="362" spans="1:4">
      <c r="A362" t="e">
        <v>#REF!</v>
      </c>
      <c r="B362" t="e">
        <v>#REF!</v>
      </c>
      <c r="C362" t="e">
        <v>#REF!</v>
      </c>
      <c r="D362" t="e">
        <v>#REF!</v>
      </c>
    </row>
    <row r="363" spans="1:4">
      <c r="A363" t="e">
        <v>#REF!</v>
      </c>
      <c r="B363" t="e">
        <v>#REF!</v>
      </c>
      <c r="C363" t="e">
        <v>#REF!</v>
      </c>
      <c r="D363" t="e">
        <v>#REF!</v>
      </c>
    </row>
    <row r="364" spans="1:4">
      <c r="A364" t="e">
        <v>#REF!</v>
      </c>
      <c r="B364" t="e">
        <v>#REF!</v>
      </c>
      <c r="C364" t="e">
        <v>#REF!</v>
      </c>
      <c r="D364" t="e">
        <v>#REF!</v>
      </c>
    </row>
    <row r="365" spans="1:4">
      <c r="A365" t="e">
        <v>#REF!</v>
      </c>
      <c r="B365" t="e">
        <v>#REF!</v>
      </c>
      <c r="C365" t="e">
        <v>#REF!</v>
      </c>
      <c r="D365" t="e">
        <v>#REF!</v>
      </c>
    </row>
    <row r="366" spans="1:4">
      <c r="A366" t="e">
        <v>#REF!</v>
      </c>
      <c r="B366" t="e">
        <v>#REF!</v>
      </c>
      <c r="C366" t="e">
        <v>#REF!</v>
      </c>
      <c r="D366" t="e">
        <v>#REF!</v>
      </c>
    </row>
    <row r="367" spans="1:4">
      <c r="A367" t="e">
        <v>#REF!</v>
      </c>
      <c r="B367" t="e">
        <v>#REF!</v>
      </c>
      <c r="C367" t="e">
        <v>#REF!</v>
      </c>
      <c r="D367" t="e">
        <v>#REF!</v>
      </c>
    </row>
    <row r="368" spans="1:4">
      <c r="A368" t="e">
        <v>#REF!</v>
      </c>
      <c r="B368" t="e">
        <v>#REF!</v>
      </c>
      <c r="C368" t="e">
        <v>#REF!</v>
      </c>
      <c r="D368" t="e">
        <v>#REF!</v>
      </c>
    </row>
    <row r="369" spans="1:4">
      <c r="A369" t="e">
        <v>#REF!</v>
      </c>
      <c r="B369" t="e">
        <v>#REF!</v>
      </c>
      <c r="C369" t="e">
        <v>#REF!</v>
      </c>
      <c r="D369" t="e">
        <v>#REF!</v>
      </c>
    </row>
    <row r="370" spans="1:4">
      <c r="A370" t="e">
        <v>#REF!</v>
      </c>
      <c r="B370" t="e">
        <v>#REF!</v>
      </c>
      <c r="C370" t="e">
        <v>#REF!</v>
      </c>
      <c r="D370" t="e">
        <v>#REF!</v>
      </c>
    </row>
    <row r="371" spans="1:4">
      <c r="A371" t="e">
        <v>#REF!</v>
      </c>
      <c r="B371" t="e">
        <v>#REF!</v>
      </c>
      <c r="C371" t="e">
        <v>#REF!</v>
      </c>
      <c r="D371" t="e">
        <v>#REF!</v>
      </c>
    </row>
    <row r="372" spans="1:4">
      <c r="A372" t="e">
        <v>#REF!</v>
      </c>
      <c r="B372" t="e">
        <v>#REF!</v>
      </c>
      <c r="C372" t="e">
        <v>#REF!</v>
      </c>
      <c r="D372" t="e">
        <v>#REF!</v>
      </c>
    </row>
    <row r="373" spans="1:4">
      <c r="A373" t="e">
        <v>#REF!</v>
      </c>
      <c r="B373" t="e">
        <v>#REF!</v>
      </c>
      <c r="C373" t="e">
        <v>#REF!</v>
      </c>
      <c r="D373" t="e">
        <v>#REF!</v>
      </c>
    </row>
    <row r="374" spans="1:4">
      <c r="A374" t="e">
        <v>#REF!</v>
      </c>
      <c r="B374" t="e">
        <v>#REF!</v>
      </c>
      <c r="C374" t="e">
        <v>#REF!</v>
      </c>
      <c r="D374" t="e">
        <v>#REF!</v>
      </c>
    </row>
    <row r="375" spans="1:4">
      <c r="A375" t="e">
        <v>#REF!</v>
      </c>
      <c r="B375" t="e">
        <v>#REF!</v>
      </c>
      <c r="C375" t="e">
        <v>#REF!</v>
      </c>
      <c r="D375" t="e">
        <v>#REF!</v>
      </c>
    </row>
    <row r="376" spans="1:4">
      <c r="A376" t="e">
        <v>#REF!</v>
      </c>
      <c r="B376" t="e">
        <v>#REF!</v>
      </c>
      <c r="C376" t="e">
        <v>#REF!</v>
      </c>
      <c r="D376" t="e">
        <v>#REF!</v>
      </c>
    </row>
    <row r="377" spans="1:4">
      <c r="A377" t="e">
        <v>#REF!</v>
      </c>
      <c r="B377" t="e">
        <v>#REF!</v>
      </c>
      <c r="C377" t="e">
        <v>#REF!</v>
      </c>
      <c r="D377" t="e">
        <v>#REF!</v>
      </c>
    </row>
    <row r="378" spans="1:4">
      <c r="A378" t="e">
        <v>#REF!</v>
      </c>
      <c r="B378" t="e">
        <v>#REF!</v>
      </c>
      <c r="C378" t="e">
        <v>#REF!</v>
      </c>
      <c r="D378" t="e">
        <v>#REF!</v>
      </c>
    </row>
    <row r="379" spans="1:4">
      <c r="A379" t="e">
        <v>#REF!</v>
      </c>
      <c r="B379" t="e">
        <v>#REF!</v>
      </c>
      <c r="C379" t="e">
        <v>#REF!</v>
      </c>
      <c r="D379" t="e">
        <v>#REF!</v>
      </c>
    </row>
    <row r="380" spans="1:4">
      <c r="A380" t="e">
        <v>#REF!</v>
      </c>
      <c r="B380" t="e">
        <v>#REF!</v>
      </c>
      <c r="C380" t="e">
        <v>#REF!</v>
      </c>
      <c r="D380" t="e">
        <v>#REF!</v>
      </c>
    </row>
    <row r="381" spans="1:4">
      <c r="A381" t="e">
        <v>#REF!</v>
      </c>
      <c r="B381" t="e">
        <v>#REF!</v>
      </c>
      <c r="C381" t="e">
        <v>#REF!</v>
      </c>
      <c r="D381" t="e">
        <v>#REF!</v>
      </c>
    </row>
    <row r="382" spans="1:4">
      <c r="A382" t="e">
        <v>#REF!</v>
      </c>
      <c r="B382" t="e">
        <v>#REF!</v>
      </c>
      <c r="C382" t="e">
        <v>#REF!</v>
      </c>
      <c r="D382" t="e">
        <v>#REF!</v>
      </c>
    </row>
    <row r="383" spans="1:4">
      <c r="A383" t="e">
        <v>#REF!</v>
      </c>
      <c r="B383" t="e">
        <v>#REF!</v>
      </c>
      <c r="C383" t="e">
        <v>#REF!</v>
      </c>
      <c r="D383" t="e">
        <v>#REF!</v>
      </c>
    </row>
    <row r="384" spans="1:4">
      <c r="A384" t="e">
        <v>#REF!</v>
      </c>
      <c r="B384" t="e">
        <v>#REF!</v>
      </c>
      <c r="C384" t="e">
        <v>#REF!</v>
      </c>
      <c r="D384" t="e">
        <v>#REF!</v>
      </c>
    </row>
    <row r="385" spans="1:4">
      <c r="A385" t="e">
        <v>#REF!</v>
      </c>
      <c r="B385" t="e">
        <v>#REF!</v>
      </c>
      <c r="C385" t="e">
        <v>#REF!</v>
      </c>
      <c r="D385" t="e">
        <v>#REF!</v>
      </c>
    </row>
    <row r="386" spans="1:4">
      <c r="A386" t="e">
        <v>#REF!</v>
      </c>
      <c r="B386" t="e">
        <v>#REF!</v>
      </c>
      <c r="C386" t="e">
        <v>#REF!</v>
      </c>
      <c r="D386" t="e">
        <v>#REF!</v>
      </c>
    </row>
    <row r="387" spans="1:4">
      <c r="A387" t="e">
        <v>#REF!</v>
      </c>
      <c r="B387" t="e">
        <v>#REF!</v>
      </c>
      <c r="C387" t="e">
        <v>#REF!</v>
      </c>
      <c r="D387" t="e">
        <v>#REF!</v>
      </c>
    </row>
    <row r="388" spans="1:4">
      <c r="A388" t="e">
        <v>#REF!</v>
      </c>
      <c r="B388" t="e">
        <v>#REF!</v>
      </c>
      <c r="C388" t="e">
        <v>#REF!</v>
      </c>
      <c r="D388" t="e">
        <v>#REF!</v>
      </c>
    </row>
    <row r="389" spans="1:4">
      <c r="A389" t="e">
        <v>#REF!</v>
      </c>
      <c r="B389" t="e">
        <v>#REF!</v>
      </c>
      <c r="C389" t="e">
        <v>#REF!</v>
      </c>
      <c r="D389" t="e">
        <v>#REF!</v>
      </c>
    </row>
    <row r="390" spans="1:4">
      <c r="A390" t="e">
        <v>#REF!</v>
      </c>
      <c r="B390" t="e">
        <v>#REF!</v>
      </c>
      <c r="C390" t="e">
        <v>#REF!</v>
      </c>
      <c r="D390" t="e">
        <v>#REF!</v>
      </c>
    </row>
    <row r="391" spans="1:4">
      <c r="A391" t="e">
        <v>#REF!</v>
      </c>
      <c r="B391" t="e">
        <v>#REF!</v>
      </c>
      <c r="C391" t="e">
        <v>#REF!</v>
      </c>
      <c r="D391" t="e">
        <v>#REF!</v>
      </c>
    </row>
    <row r="392" spans="1:4">
      <c r="A392" t="e">
        <v>#REF!</v>
      </c>
      <c r="B392" t="e">
        <v>#REF!</v>
      </c>
      <c r="C392" t="e">
        <v>#REF!</v>
      </c>
      <c r="D392" t="e">
        <v>#REF!</v>
      </c>
    </row>
    <row r="393" spans="1:4">
      <c r="A393" t="e">
        <v>#REF!</v>
      </c>
      <c r="B393" t="e">
        <v>#REF!</v>
      </c>
      <c r="C393" t="e">
        <v>#REF!</v>
      </c>
      <c r="D393" t="e">
        <v>#REF!</v>
      </c>
    </row>
    <row r="394" spans="1:4">
      <c r="A394" t="e">
        <v>#REF!</v>
      </c>
      <c r="B394" t="e">
        <v>#REF!</v>
      </c>
      <c r="C394" t="e">
        <v>#REF!</v>
      </c>
      <c r="D394" t="e">
        <v>#REF!</v>
      </c>
    </row>
    <row r="395" spans="1:4">
      <c r="A395" t="e">
        <v>#REF!</v>
      </c>
      <c r="B395" t="e">
        <v>#REF!</v>
      </c>
      <c r="C395" t="e">
        <v>#REF!</v>
      </c>
      <c r="D395" t="e">
        <v>#REF!</v>
      </c>
    </row>
    <row r="396" spans="1:4">
      <c r="A396" t="e">
        <v>#REF!</v>
      </c>
      <c r="B396" t="e">
        <v>#REF!</v>
      </c>
      <c r="C396" t="e">
        <v>#REF!</v>
      </c>
      <c r="D396" t="e">
        <v>#REF!</v>
      </c>
    </row>
    <row r="397" spans="1:4">
      <c r="A397" t="e">
        <v>#REF!</v>
      </c>
      <c r="B397" t="e">
        <v>#REF!</v>
      </c>
      <c r="C397" t="e">
        <v>#REF!</v>
      </c>
      <c r="D397" t="e">
        <v>#REF!</v>
      </c>
    </row>
    <row r="398" spans="1:4">
      <c r="A398" t="e">
        <v>#REF!</v>
      </c>
      <c r="B398" t="e">
        <v>#REF!</v>
      </c>
      <c r="C398" t="e">
        <v>#REF!</v>
      </c>
      <c r="D398" t="e">
        <v>#REF!</v>
      </c>
    </row>
    <row r="399" spans="1:4">
      <c r="A399" t="e">
        <v>#REF!</v>
      </c>
      <c r="B399" t="e">
        <v>#REF!</v>
      </c>
      <c r="C399" t="e">
        <v>#REF!</v>
      </c>
      <c r="D399" t="e">
        <v>#REF!</v>
      </c>
    </row>
    <row r="400" spans="1:4">
      <c r="A400" t="e">
        <v>#REF!</v>
      </c>
      <c r="B400" t="e">
        <v>#REF!</v>
      </c>
      <c r="C400" t="e">
        <v>#REF!</v>
      </c>
      <c r="D400" t="e">
        <v>#REF!</v>
      </c>
    </row>
    <row r="401" spans="1:4">
      <c r="A401" t="e">
        <v>#REF!</v>
      </c>
      <c r="B401" t="e">
        <v>#REF!</v>
      </c>
      <c r="C401" t="e">
        <v>#REF!</v>
      </c>
      <c r="D401" t="e">
        <v>#REF!</v>
      </c>
    </row>
    <row r="402" spans="1:4">
      <c r="A402" t="e">
        <v>#REF!</v>
      </c>
      <c r="B402" t="e">
        <v>#REF!</v>
      </c>
      <c r="C402" t="e">
        <v>#REF!</v>
      </c>
      <c r="D402" t="e">
        <v>#REF!</v>
      </c>
    </row>
    <row r="403" spans="1:4">
      <c r="A403" t="e">
        <v>#REF!</v>
      </c>
      <c r="B403" t="e">
        <v>#REF!</v>
      </c>
      <c r="C403" t="e">
        <v>#REF!</v>
      </c>
      <c r="D403" t="e">
        <v>#REF!</v>
      </c>
    </row>
    <row r="404" spans="1:4">
      <c r="A404" t="e">
        <v>#REF!</v>
      </c>
      <c r="B404" t="e">
        <v>#REF!</v>
      </c>
      <c r="C404" t="e">
        <v>#REF!</v>
      </c>
      <c r="D404" t="e">
        <v>#REF!</v>
      </c>
    </row>
    <row r="405" spans="1:4">
      <c r="A405" t="e">
        <v>#REF!</v>
      </c>
      <c r="B405" t="e">
        <v>#REF!</v>
      </c>
      <c r="C405" t="e">
        <v>#REF!</v>
      </c>
      <c r="D405" t="e">
        <v>#REF!</v>
      </c>
    </row>
    <row r="406" spans="1:4">
      <c r="A406" t="e">
        <v>#REF!</v>
      </c>
      <c r="B406" t="e">
        <v>#REF!</v>
      </c>
      <c r="C406" t="e">
        <v>#REF!</v>
      </c>
      <c r="D406" t="e">
        <v>#REF!</v>
      </c>
    </row>
    <row r="407" spans="1:4">
      <c r="A407" t="e">
        <v>#REF!</v>
      </c>
      <c r="B407" t="e">
        <v>#REF!</v>
      </c>
      <c r="C407" t="e">
        <v>#REF!</v>
      </c>
      <c r="D407" t="e">
        <v>#REF!</v>
      </c>
    </row>
    <row r="408" spans="1:4">
      <c r="A408" t="e">
        <v>#REF!</v>
      </c>
      <c r="B408" t="e">
        <v>#REF!</v>
      </c>
      <c r="C408" t="e">
        <v>#REF!</v>
      </c>
      <c r="D408" t="e">
        <v>#REF!</v>
      </c>
    </row>
    <row r="409" spans="1:4">
      <c r="A409" t="e">
        <v>#REF!</v>
      </c>
      <c r="B409" t="e">
        <v>#REF!</v>
      </c>
      <c r="C409" t="e">
        <v>#REF!</v>
      </c>
      <c r="D409" t="e">
        <v>#REF!</v>
      </c>
    </row>
    <row r="410" spans="1:4">
      <c r="A410" t="e">
        <v>#REF!</v>
      </c>
      <c r="B410" t="e">
        <v>#REF!</v>
      </c>
      <c r="C410" t="e">
        <v>#REF!</v>
      </c>
      <c r="D410" t="e">
        <v>#REF!</v>
      </c>
    </row>
    <row r="411" spans="1:4">
      <c r="A411" t="e">
        <v>#REF!</v>
      </c>
      <c r="B411" t="e">
        <v>#REF!</v>
      </c>
      <c r="C411" t="e">
        <v>#REF!</v>
      </c>
      <c r="D411" t="e">
        <v>#REF!</v>
      </c>
    </row>
    <row r="412" spans="1:4">
      <c r="A412" t="e">
        <v>#REF!</v>
      </c>
      <c r="B412" t="e">
        <v>#REF!</v>
      </c>
      <c r="C412" t="e">
        <v>#REF!</v>
      </c>
      <c r="D412" t="e">
        <v>#REF!</v>
      </c>
    </row>
    <row r="413" spans="1:4">
      <c r="A413" t="e">
        <v>#REF!</v>
      </c>
      <c r="B413" t="e">
        <v>#REF!</v>
      </c>
      <c r="C413" t="e">
        <v>#REF!</v>
      </c>
      <c r="D413" t="e">
        <v>#REF!</v>
      </c>
    </row>
    <row r="414" spans="1:4">
      <c r="A414" t="e">
        <v>#REF!</v>
      </c>
      <c r="B414" t="e">
        <v>#REF!</v>
      </c>
      <c r="C414" t="e">
        <v>#REF!</v>
      </c>
      <c r="D414" t="e">
        <v>#REF!</v>
      </c>
    </row>
    <row r="415" spans="1:4">
      <c r="A415" t="e">
        <v>#REF!</v>
      </c>
      <c r="B415" t="e">
        <v>#REF!</v>
      </c>
      <c r="C415" t="e">
        <v>#REF!</v>
      </c>
      <c r="D415" t="e">
        <v>#REF!</v>
      </c>
    </row>
    <row r="416" spans="1:4">
      <c r="A416" t="e">
        <v>#REF!</v>
      </c>
      <c r="B416" t="e">
        <v>#REF!</v>
      </c>
      <c r="C416" t="e">
        <v>#REF!</v>
      </c>
      <c r="D416" t="e">
        <v>#REF!</v>
      </c>
    </row>
    <row r="417" spans="1:4">
      <c r="A417" t="e">
        <v>#REF!</v>
      </c>
      <c r="B417" t="e">
        <v>#REF!</v>
      </c>
      <c r="C417" t="e">
        <v>#REF!</v>
      </c>
      <c r="D417" t="e">
        <v>#REF!</v>
      </c>
    </row>
    <row r="418" spans="1:4">
      <c r="A418" t="e">
        <v>#REF!</v>
      </c>
      <c r="B418" t="e">
        <v>#REF!</v>
      </c>
      <c r="C418" t="e">
        <v>#REF!</v>
      </c>
      <c r="D418" t="e">
        <v>#REF!</v>
      </c>
    </row>
    <row r="419" spans="1:4">
      <c r="A419" t="e">
        <v>#REF!</v>
      </c>
      <c r="B419" t="e">
        <v>#REF!</v>
      </c>
      <c r="C419" t="e">
        <v>#REF!</v>
      </c>
      <c r="D419" t="e">
        <v>#REF!</v>
      </c>
    </row>
    <row r="420" spans="1:4">
      <c r="A420" t="e">
        <v>#REF!</v>
      </c>
      <c r="B420" t="e">
        <v>#REF!</v>
      </c>
      <c r="C420" t="e">
        <v>#REF!</v>
      </c>
      <c r="D420" t="e">
        <v>#REF!</v>
      </c>
    </row>
    <row r="421" spans="1:4">
      <c r="A421" t="e">
        <v>#REF!</v>
      </c>
      <c r="B421" t="e">
        <v>#REF!</v>
      </c>
      <c r="C421" t="e">
        <v>#REF!</v>
      </c>
      <c r="D421" t="e">
        <v>#REF!</v>
      </c>
    </row>
    <row r="422" spans="1:4">
      <c r="A422" t="e">
        <v>#REF!</v>
      </c>
      <c r="B422" t="e">
        <v>#REF!</v>
      </c>
      <c r="C422" t="e">
        <v>#REF!</v>
      </c>
      <c r="D422" t="e">
        <v>#REF!</v>
      </c>
    </row>
    <row r="423" spans="1:4">
      <c r="A423" t="e">
        <v>#REF!</v>
      </c>
      <c r="B423" t="e">
        <v>#REF!</v>
      </c>
      <c r="C423" t="e">
        <v>#REF!</v>
      </c>
      <c r="D423" t="e">
        <v>#REF!</v>
      </c>
    </row>
    <row r="424" spans="1:4">
      <c r="A424" t="e">
        <v>#REF!</v>
      </c>
      <c r="B424" t="e">
        <v>#REF!</v>
      </c>
      <c r="C424" t="e">
        <v>#REF!</v>
      </c>
      <c r="D424" t="e">
        <v>#REF!</v>
      </c>
    </row>
    <row r="425" spans="1:4">
      <c r="A425" t="e">
        <v>#REF!</v>
      </c>
      <c r="B425" t="e">
        <v>#REF!</v>
      </c>
      <c r="C425" t="e">
        <v>#REF!</v>
      </c>
      <c r="D425" t="e">
        <v>#REF!</v>
      </c>
    </row>
    <row r="426" spans="1:4">
      <c r="A426" t="e">
        <v>#REF!</v>
      </c>
      <c r="B426" t="e">
        <v>#REF!</v>
      </c>
      <c r="C426" t="e">
        <v>#REF!</v>
      </c>
      <c r="D426" t="e">
        <v>#REF!</v>
      </c>
    </row>
    <row r="427" spans="1:4">
      <c r="A427" t="e">
        <v>#REF!</v>
      </c>
      <c r="B427" t="e">
        <v>#REF!</v>
      </c>
      <c r="C427" t="e">
        <v>#REF!</v>
      </c>
      <c r="D427" t="e">
        <v>#REF!</v>
      </c>
    </row>
    <row r="428" spans="1:4">
      <c r="A428" t="e">
        <v>#REF!</v>
      </c>
      <c r="B428" t="e">
        <v>#REF!</v>
      </c>
      <c r="C428" t="e">
        <v>#REF!</v>
      </c>
      <c r="D428" t="e">
        <v>#REF!</v>
      </c>
    </row>
    <row r="429" spans="1:4">
      <c r="A429" t="e">
        <v>#REF!</v>
      </c>
      <c r="B429" t="e">
        <v>#REF!</v>
      </c>
      <c r="C429" t="e">
        <v>#REF!</v>
      </c>
      <c r="D429" t="e">
        <v>#REF!</v>
      </c>
    </row>
    <row r="430" spans="1:4">
      <c r="A430" t="e">
        <v>#REF!</v>
      </c>
      <c r="B430" t="e">
        <v>#REF!</v>
      </c>
      <c r="C430" t="e">
        <v>#REF!</v>
      </c>
      <c r="D430" t="e">
        <v>#REF!</v>
      </c>
    </row>
    <row r="431" spans="1:4">
      <c r="A431" t="e">
        <v>#REF!</v>
      </c>
      <c r="B431" t="e">
        <v>#REF!</v>
      </c>
      <c r="C431" t="e">
        <v>#REF!</v>
      </c>
      <c r="D431" t="e">
        <v>#REF!</v>
      </c>
    </row>
    <row r="432" spans="1:4">
      <c r="A432" t="e">
        <v>#REF!</v>
      </c>
      <c r="B432" t="e">
        <v>#REF!</v>
      </c>
      <c r="C432" t="e">
        <v>#REF!</v>
      </c>
      <c r="D432" t="e">
        <v>#REF!</v>
      </c>
    </row>
    <row r="433" spans="1:4">
      <c r="A433" t="e">
        <v>#REF!</v>
      </c>
      <c r="B433" t="e">
        <v>#REF!</v>
      </c>
      <c r="C433" t="e">
        <v>#REF!</v>
      </c>
      <c r="D433" t="e">
        <v>#REF!</v>
      </c>
    </row>
    <row r="434" spans="1:4">
      <c r="A434" t="e">
        <v>#REF!</v>
      </c>
      <c r="B434" t="e">
        <v>#REF!</v>
      </c>
      <c r="C434" t="e">
        <v>#REF!</v>
      </c>
      <c r="D434" t="e">
        <v>#REF!</v>
      </c>
    </row>
    <row r="435" spans="1:4">
      <c r="A435" t="e">
        <v>#REF!</v>
      </c>
      <c r="B435" t="e">
        <v>#REF!</v>
      </c>
      <c r="C435" t="e">
        <v>#REF!</v>
      </c>
      <c r="D435" t="e">
        <v>#REF!</v>
      </c>
    </row>
    <row r="436" spans="1:4">
      <c r="A436" t="e">
        <v>#REF!</v>
      </c>
      <c r="B436" t="e">
        <v>#REF!</v>
      </c>
      <c r="C436" t="e">
        <v>#REF!</v>
      </c>
      <c r="D436" t="e">
        <v>#REF!</v>
      </c>
    </row>
    <row r="437" spans="1:4">
      <c r="A437" t="e">
        <v>#REF!</v>
      </c>
      <c r="B437" t="e">
        <v>#REF!</v>
      </c>
      <c r="C437" t="e">
        <v>#REF!</v>
      </c>
      <c r="D437" t="e">
        <v>#REF!</v>
      </c>
    </row>
    <row r="438" spans="1:4">
      <c r="A438" t="e">
        <v>#REF!</v>
      </c>
      <c r="B438" t="e">
        <v>#REF!</v>
      </c>
      <c r="C438" t="e">
        <v>#REF!</v>
      </c>
      <c r="D438" t="e">
        <v>#REF!</v>
      </c>
    </row>
    <row r="439" spans="1:4">
      <c r="A439" t="e">
        <v>#REF!</v>
      </c>
      <c r="B439" t="e">
        <v>#REF!</v>
      </c>
      <c r="C439" t="e">
        <v>#REF!</v>
      </c>
      <c r="D439" t="e">
        <v>#REF!</v>
      </c>
    </row>
    <row r="440" spans="1:4">
      <c r="A440" t="e">
        <v>#REF!</v>
      </c>
      <c r="B440" t="e">
        <v>#REF!</v>
      </c>
      <c r="C440" t="e">
        <v>#REF!</v>
      </c>
      <c r="D440" t="e">
        <v>#REF!</v>
      </c>
    </row>
    <row r="441" spans="1:4">
      <c r="A441" t="e">
        <v>#REF!</v>
      </c>
      <c r="B441" t="e">
        <v>#REF!</v>
      </c>
      <c r="C441" t="e">
        <v>#REF!</v>
      </c>
      <c r="D441" t="e">
        <v>#REF!</v>
      </c>
    </row>
    <row r="442" spans="1:4">
      <c r="A442" t="e">
        <v>#REF!</v>
      </c>
      <c r="B442" t="e">
        <v>#REF!</v>
      </c>
      <c r="C442" t="e">
        <v>#REF!</v>
      </c>
      <c r="D442" t="e">
        <v>#REF!</v>
      </c>
    </row>
    <row r="443" spans="1:4">
      <c r="A443" t="e">
        <v>#REF!</v>
      </c>
      <c r="B443" t="e">
        <v>#REF!</v>
      </c>
      <c r="C443" t="e">
        <v>#REF!</v>
      </c>
      <c r="D443" t="e">
        <v>#REF!</v>
      </c>
    </row>
    <row r="444" spans="1:4">
      <c r="A444" t="e">
        <v>#REF!</v>
      </c>
      <c r="B444" t="e">
        <v>#REF!</v>
      </c>
      <c r="C444" t="e">
        <v>#REF!</v>
      </c>
      <c r="D444" t="e">
        <v>#REF!</v>
      </c>
    </row>
    <row r="445" spans="1:4">
      <c r="A445" t="e">
        <v>#REF!</v>
      </c>
      <c r="B445" t="e">
        <v>#REF!</v>
      </c>
      <c r="C445" t="e">
        <v>#REF!</v>
      </c>
      <c r="D445" t="e">
        <v>#REF!</v>
      </c>
    </row>
    <row r="446" spans="1:4">
      <c r="A446" t="e">
        <v>#REF!</v>
      </c>
      <c r="B446" t="e">
        <v>#REF!</v>
      </c>
      <c r="C446" t="e">
        <v>#REF!</v>
      </c>
      <c r="D446" t="e">
        <v>#REF!</v>
      </c>
    </row>
    <row r="447" spans="1:4">
      <c r="A447" t="e">
        <v>#REF!</v>
      </c>
      <c r="B447" t="e">
        <v>#REF!</v>
      </c>
      <c r="C447" t="e">
        <v>#REF!</v>
      </c>
      <c r="D447" t="e">
        <v>#REF!</v>
      </c>
    </row>
    <row r="448" spans="1:4">
      <c r="A448" t="e">
        <v>#REF!</v>
      </c>
      <c r="B448" t="e">
        <v>#REF!</v>
      </c>
      <c r="C448" t="e">
        <v>#REF!</v>
      </c>
      <c r="D448" t="e">
        <v>#REF!</v>
      </c>
    </row>
    <row r="449" spans="1:4">
      <c r="A449" t="e">
        <v>#REF!</v>
      </c>
      <c r="B449" t="e">
        <v>#REF!</v>
      </c>
      <c r="C449" t="e">
        <v>#REF!</v>
      </c>
      <c r="D449" t="e">
        <v>#REF!</v>
      </c>
    </row>
    <row r="450" spans="1:4">
      <c r="A450" t="e">
        <v>#REF!</v>
      </c>
      <c r="B450" t="e">
        <v>#REF!</v>
      </c>
      <c r="C450" t="e">
        <v>#REF!</v>
      </c>
      <c r="D450" t="e">
        <v>#REF!</v>
      </c>
    </row>
    <row r="451" spans="1:4">
      <c r="A451" t="e">
        <v>#REF!</v>
      </c>
      <c r="B451" t="e">
        <v>#REF!</v>
      </c>
      <c r="C451" t="e">
        <v>#REF!</v>
      </c>
      <c r="D451" t="e">
        <v>#REF!</v>
      </c>
    </row>
    <row r="452" spans="1:4">
      <c r="A452" t="e">
        <v>#REF!</v>
      </c>
      <c r="B452" t="e">
        <v>#REF!</v>
      </c>
      <c r="C452" t="e">
        <v>#REF!</v>
      </c>
      <c r="D452" t="e">
        <v>#REF!</v>
      </c>
    </row>
    <row r="453" spans="1:4">
      <c r="A453" t="e">
        <v>#REF!</v>
      </c>
      <c r="B453" t="e">
        <v>#REF!</v>
      </c>
      <c r="C453" t="e">
        <v>#REF!</v>
      </c>
      <c r="D453" t="e">
        <v>#REF!</v>
      </c>
    </row>
    <row r="454" spans="1:4">
      <c r="A454" t="e">
        <v>#REF!</v>
      </c>
      <c r="B454" t="e">
        <v>#REF!</v>
      </c>
      <c r="C454" t="e">
        <v>#REF!</v>
      </c>
      <c r="D454" t="e">
        <v>#REF!</v>
      </c>
    </row>
    <row r="455" spans="1:4">
      <c r="A455" t="e">
        <v>#REF!</v>
      </c>
      <c r="B455" t="e">
        <v>#REF!</v>
      </c>
      <c r="C455" t="e">
        <v>#REF!</v>
      </c>
      <c r="D455" t="e">
        <v>#REF!</v>
      </c>
    </row>
    <row r="456" spans="1:4">
      <c r="A456" t="e">
        <v>#REF!</v>
      </c>
      <c r="B456" t="e">
        <v>#REF!</v>
      </c>
      <c r="C456" t="e">
        <v>#REF!</v>
      </c>
      <c r="D456" t="e">
        <v>#REF!</v>
      </c>
    </row>
    <row r="457" spans="1:4">
      <c r="A457" t="e">
        <v>#REF!</v>
      </c>
      <c r="B457" t="e">
        <v>#REF!</v>
      </c>
      <c r="C457" t="e">
        <v>#REF!</v>
      </c>
      <c r="D457" t="e">
        <v>#REF!</v>
      </c>
    </row>
    <row r="458" spans="1:4">
      <c r="A458" t="e">
        <v>#REF!</v>
      </c>
      <c r="B458" t="e">
        <v>#REF!</v>
      </c>
      <c r="C458" t="e">
        <v>#REF!</v>
      </c>
      <c r="D458" t="e">
        <v>#REF!</v>
      </c>
    </row>
    <row r="459" spans="1:4">
      <c r="A459" t="e">
        <v>#REF!</v>
      </c>
      <c r="B459" t="e">
        <v>#REF!</v>
      </c>
      <c r="C459" t="e">
        <v>#REF!</v>
      </c>
      <c r="D459" t="e">
        <v>#REF!</v>
      </c>
    </row>
    <row r="460" spans="1:4">
      <c r="A460" t="e">
        <v>#REF!</v>
      </c>
      <c r="B460" t="e">
        <v>#REF!</v>
      </c>
      <c r="C460" t="e">
        <v>#REF!</v>
      </c>
      <c r="D460" t="e">
        <v>#REF!</v>
      </c>
    </row>
    <row r="461" spans="1:4">
      <c r="A461" t="e">
        <v>#REF!</v>
      </c>
      <c r="B461" t="e">
        <v>#REF!</v>
      </c>
      <c r="C461" t="e">
        <v>#REF!</v>
      </c>
      <c r="D461" t="e">
        <v>#REF!</v>
      </c>
    </row>
    <row r="462" spans="1:4">
      <c r="A462" t="e">
        <v>#REF!</v>
      </c>
      <c r="B462" t="e">
        <v>#REF!</v>
      </c>
      <c r="C462" t="e">
        <v>#REF!</v>
      </c>
      <c r="D462" t="e">
        <v>#REF!</v>
      </c>
    </row>
    <row r="463" spans="1:4">
      <c r="A463" t="e">
        <v>#REF!</v>
      </c>
      <c r="B463" t="e">
        <v>#REF!</v>
      </c>
      <c r="C463" t="e">
        <v>#REF!</v>
      </c>
      <c r="D463" t="e">
        <v>#REF!</v>
      </c>
    </row>
    <row r="464" spans="1:4">
      <c r="A464" t="e">
        <v>#REF!</v>
      </c>
      <c r="B464" t="e">
        <v>#REF!</v>
      </c>
      <c r="C464" t="e">
        <v>#REF!</v>
      </c>
      <c r="D464" t="e">
        <v>#REF!</v>
      </c>
    </row>
    <row r="465" spans="1:4">
      <c r="A465" t="e">
        <v>#REF!</v>
      </c>
      <c r="B465" t="e">
        <v>#REF!</v>
      </c>
      <c r="C465" t="e">
        <v>#REF!</v>
      </c>
      <c r="D465" t="e">
        <v>#REF!</v>
      </c>
    </row>
    <row r="466" spans="1:4">
      <c r="A466" t="e">
        <v>#REF!</v>
      </c>
      <c r="B466" t="e">
        <v>#REF!</v>
      </c>
      <c r="C466" t="e">
        <v>#REF!</v>
      </c>
      <c r="D466" t="e">
        <v>#REF!</v>
      </c>
    </row>
    <row r="467" spans="1:4">
      <c r="A467" t="e">
        <v>#REF!</v>
      </c>
      <c r="B467" t="e">
        <v>#REF!</v>
      </c>
      <c r="C467" t="e">
        <v>#REF!</v>
      </c>
      <c r="D467" t="e">
        <v>#REF!</v>
      </c>
    </row>
    <row r="468" spans="1:4">
      <c r="A468" t="e">
        <v>#REF!</v>
      </c>
      <c r="B468" t="e">
        <v>#REF!</v>
      </c>
      <c r="C468" t="e">
        <v>#REF!</v>
      </c>
      <c r="D468" t="e">
        <v>#REF!</v>
      </c>
    </row>
    <row r="469" spans="1:4">
      <c r="A469" t="e">
        <v>#REF!</v>
      </c>
      <c r="B469" t="e">
        <v>#REF!</v>
      </c>
      <c r="C469" t="e">
        <v>#REF!</v>
      </c>
      <c r="D469" t="e">
        <v>#REF!</v>
      </c>
    </row>
    <row r="470" spans="1:4">
      <c r="A470" t="e">
        <v>#REF!</v>
      </c>
      <c r="B470" t="e">
        <v>#REF!</v>
      </c>
      <c r="C470" t="e">
        <v>#REF!</v>
      </c>
      <c r="D470" t="e">
        <v>#REF!</v>
      </c>
    </row>
    <row r="471" spans="1:4">
      <c r="A471" t="e">
        <v>#REF!</v>
      </c>
      <c r="B471" t="e">
        <v>#REF!</v>
      </c>
      <c r="C471" t="e">
        <v>#REF!</v>
      </c>
      <c r="D471" t="e">
        <v>#REF!</v>
      </c>
    </row>
    <row r="472" spans="1:4">
      <c r="A472" t="e">
        <v>#REF!</v>
      </c>
      <c r="B472" t="e">
        <v>#REF!</v>
      </c>
      <c r="C472" t="e">
        <v>#REF!</v>
      </c>
      <c r="D472" t="e">
        <v>#REF!</v>
      </c>
    </row>
    <row r="473" spans="1:4">
      <c r="A473" t="e">
        <v>#REF!</v>
      </c>
      <c r="B473" t="e">
        <v>#REF!</v>
      </c>
      <c r="C473" t="e">
        <v>#REF!</v>
      </c>
      <c r="D473" t="e">
        <v>#REF!</v>
      </c>
    </row>
    <row r="474" spans="1:4">
      <c r="A474" t="e">
        <v>#REF!</v>
      </c>
      <c r="B474" t="e">
        <v>#REF!</v>
      </c>
      <c r="C474" t="e">
        <v>#REF!</v>
      </c>
      <c r="D474" t="e">
        <v>#REF!</v>
      </c>
    </row>
    <row r="475" spans="1:4">
      <c r="A475" t="e">
        <v>#REF!</v>
      </c>
      <c r="B475" t="e">
        <v>#REF!</v>
      </c>
      <c r="C475" t="e">
        <v>#REF!</v>
      </c>
      <c r="D475" t="e">
        <v>#REF!</v>
      </c>
    </row>
    <row r="476" spans="1:4">
      <c r="A476" t="e">
        <v>#REF!</v>
      </c>
      <c r="B476" t="e">
        <v>#REF!</v>
      </c>
      <c r="C476" t="e">
        <v>#REF!</v>
      </c>
      <c r="D476" t="e">
        <v>#REF!</v>
      </c>
    </row>
    <row r="477" spans="1:4">
      <c r="A477" t="e">
        <v>#REF!</v>
      </c>
      <c r="B477" t="e">
        <v>#REF!</v>
      </c>
      <c r="C477" t="e">
        <v>#REF!</v>
      </c>
      <c r="D477" t="e">
        <v>#REF!</v>
      </c>
    </row>
    <row r="478" spans="1:4">
      <c r="A478" t="e">
        <v>#REF!</v>
      </c>
      <c r="B478" t="e">
        <v>#REF!</v>
      </c>
      <c r="C478" t="e">
        <v>#REF!</v>
      </c>
      <c r="D478" t="e">
        <v>#REF!</v>
      </c>
    </row>
    <row r="479" spans="1:4">
      <c r="A479" t="e">
        <v>#REF!</v>
      </c>
      <c r="B479" t="e">
        <v>#REF!</v>
      </c>
      <c r="C479" t="e">
        <v>#REF!</v>
      </c>
      <c r="D479" t="e">
        <v>#REF!</v>
      </c>
    </row>
    <row r="480" spans="1:4">
      <c r="A480" t="e">
        <v>#REF!</v>
      </c>
      <c r="B480" t="e">
        <v>#REF!</v>
      </c>
      <c r="C480" t="e">
        <v>#REF!</v>
      </c>
      <c r="D480" t="e">
        <v>#REF!</v>
      </c>
    </row>
    <row r="481" spans="1:4">
      <c r="A481" t="e">
        <v>#REF!</v>
      </c>
      <c r="B481" t="e">
        <v>#REF!</v>
      </c>
      <c r="C481" t="e">
        <v>#REF!</v>
      </c>
      <c r="D481" t="e">
        <v>#REF!</v>
      </c>
    </row>
    <row r="482" spans="1:4">
      <c r="A482" t="e">
        <v>#REF!</v>
      </c>
      <c r="B482" t="e">
        <v>#REF!</v>
      </c>
      <c r="C482" t="e">
        <v>#REF!</v>
      </c>
      <c r="D482" t="e">
        <v>#REF!</v>
      </c>
    </row>
    <row r="483" spans="1:4">
      <c r="A483" t="e">
        <v>#REF!</v>
      </c>
      <c r="B483" t="e">
        <v>#REF!</v>
      </c>
      <c r="C483" t="e">
        <v>#REF!</v>
      </c>
      <c r="D483" t="e">
        <v>#REF!</v>
      </c>
    </row>
    <row r="484" spans="1:4">
      <c r="A484" t="e">
        <v>#REF!</v>
      </c>
      <c r="B484" t="e">
        <v>#REF!</v>
      </c>
      <c r="C484" t="e">
        <v>#REF!</v>
      </c>
      <c r="D484" t="e">
        <v>#REF!</v>
      </c>
    </row>
    <row r="485" spans="1:4">
      <c r="A485" t="e">
        <v>#REF!</v>
      </c>
      <c r="B485" t="e">
        <v>#REF!</v>
      </c>
      <c r="C485" t="e">
        <v>#REF!</v>
      </c>
      <c r="D485" t="e">
        <v>#REF!</v>
      </c>
    </row>
    <row r="486" spans="1:4">
      <c r="A486" t="e">
        <v>#REF!</v>
      </c>
      <c r="B486" t="e">
        <v>#REF!</v>
      </c>
      <c r="C486" t="e">
        <v>#REF!</v>
      </c>
      <c r="D486" t="e">
        <v>#REF!</v>
      </c>
    </row>
    <row r="487" spans="1:4">
      <c r="A487" t="e">
        <v>#REF!</v>
      </c>
      <c r="B487" t="e">
        <v>#REF!</v>
      </c>
      <c r="C487" t="e">
        <v>#REF!</v>
      </c>
      <c r="D487" t="e">
        <v>#REF!</v>
      </c>
    </row>
    <row r="488" spans="1:4">
      <c r="A488" t="e">
        <v>#REF!</v>
      </c>
      <c r="B488" t="e">
        <v>#REF!</v>
      </c>
      <c r="C488" t="e">
        <v>#REF!</v>
      </c>
      <c r="D488" t="e">
        <v>#REF!</v>
      </c>
    </row>
    <row r="489" spans="1:4">
      <c r="A489" t="e">
        <v>#REF!</v>
      </c>
      <c r="B489" t="e">
        <v>#REF!</v>
      </c>
      <c r="C489" t="e">
        <v>#REF!</v>
      </c>
      <c r="D489" t="e">
        <v>#REF!</v>
      </c>
    </row>
    <row r="490" spans="1:4">
      <c r="A490" t="e">
        <v>#REF!</v>
      </c>
      <c r="B490" t="e">
        <v>#REF!</v>
      </c>
      <c r="C490" t="e">
        <v>#REF!</v>
      </c>
      <c r="D490" t="e">
        <v>#REF!</v>
      </c>
    </row>
    <row r="491" spans="1:4">
      <c r="A491" t="e">
        <v>#REF!</v>
      </c>
      <c r="B491" t="e">
        <v>#REF!</v>
      </c>
      <c r="C491" t="e">
        <v>#REF!</v>
      </c>
      <c r="D491" t="e">
        <v>#REF!</v>
      </c>
    </row>
    <row r="492" spans="1:4">
      <c r="A492" t="e">
        <v>#REF!</v>
      </c>
      <c r="B492" t="e">
        <v>#REF!</v>
      </c>
      <c r="C492" t="e">
        <v>#REF!</v>
      </c>
      <c r="D492" t="e">
        <v>#REF!</v>
      </c>
    </row>
    <row r="493" spans="1:4">
      <c r="A493" t="e">
        <v>#REF!</v>
      </c>
      <c r="B493" t="e">
        <v>#REF!</v>
      </c>
      <c r="C493" t="e">
        <v>#REF!</v>
      </c>
      <c r="D493" t="e">
        <v>#REF!</v>
      </c>
    </row>
    <row r="494" spans="1:4">
      <c r="A494" t="e">
        <v>#REF!</v>
      </c>
      <c r="B494" t="e">
        <v>#REF!</v>
      </c>
      <c r="C494" t="e">
        <v>#REF!</v>
      </c>
      <c r="D494" t="e">
        <v>#REF!</v>
      </c>
    </row>
    <row r="495" spans="1:4">
      <c r="A495" t="e">
        <v>#REF!</v>
      </c>
      <c r="B495" t="e">
        <v>#REF!</v>
      </c>
      <c r="C495" t="e">
        <v>#REF!</v>
      </c>
      <c r="D495" t="e">
        <v>#REF!</v>
      </c>
    </row>
    <row r="496" spans="1:4">
      <c r="A496" t="e">
        <v>#REF!</v>
      </c>
      <c r="B496" t="e">
        <v>#REF!</v>
      </c>
      <c r="C496" t="e">
        <v>#REF!</v>
      </c>
      <c r="D496" t="e">
        <v>#REF!</v>
      </c>
    </row>
    <row r="497" spans="1:4">
      <c r="A497" t="e">
        <v>#REF!</v>
      </c>
      <c r="B497" t="e">
        <v>#REF!</v>
      </c>
      <c r="C497" t="e">
        <v>#REF!</v>
      </c>
      <c r="D497" t="e">
        <v>#REF!</v>
      </c>
    </row>
    <row r="498" spans="1:4">
      <c r="A498" t="e">
        <v>#REF!</v>
      </c>
      <c r="B498" t="e">
        <v>#REF!</v>
      </c>
      <c r="C498" t="e">
        <v>#REF!</v>
      </c>
      <c r="D498" t="e">
        <v>#REF!</v>
      </c>
    </row>
    <row r="499" spans="1:4">
      <c r="A499" t="e">
        <v>#REF!</v>
      </c>
      <c r="B499" t="e">
        <v>#REF!</v>
      </c>
      <c r="C499" t="e">
        <v>#REF!</v>
      </c>
      <c r="D499" t="e">
        <v>#REF!</v>
      </c>
    </row>
    <row r="500" spans="1:4">
      <c r="A500" t="e">
        <v>#REF!</v>
      </c>
      <c r="B500" t="e">
        <v>#REF!</v>
      </c>
      <c r="C500" t="e">
        <v>#REF!</v>
      </c>
      <c r="D500" t="e">
        <v>#REF!</v>
      </c>
    </row>
    <row r="501" spans="1:4">
      <c r="A501" t="e">
        <v>#REF!</v>
      </c>
      <c r="B501" t="e">
        <v>#REF!</v>
      </c>
      <c r="C501" t="e">
        <v>#REF!</v>
      </c>
      <c r="D501" t="e">
        <v>#REF!</v>
      </c>
    </row>
    <row r="502" spans="1:4">
      <c r="A502" t="e">
        <v>#REF!</v>
      </c>
      <c r="B502" t="e">
        <v>#REF!</v>
      </c>
      <c r="C502" t="e">
        <v>#REF!</v>
      </c>
      <c r="D502" t="e">
        <v>#REF!</v>
      </c>
    </row>
    <row r="503" spans="1:4">
      <c r="A503" t="e">
        <v>#REF!</v>
      </c>
      <c r="B503" t="e">
        <v>#REF!</v>
      </c>
      <c r="C503" t="e">
        <v>#REF!</v>
      </c>
      <c r="D503" t="e">
        <v>#REF!</v>
      </c>
    </row>
    <row r="504" spans="1:4">
      <c r="A504" t="e">
        <v>#REF!</v>
      </c>
      <c r="B504" t="e">
        <v>#REF!</v>
      </c>
      <c r="C504" t="e">
        <v>#REF!</v>
      </c>
      <c r="D504" t="e">
        <v>#REF!</v>
      </c>
    </row>
    <row r="505" spans="1:4">
      <c r="A505" t="e">
        <v>#REF!</v>
      </c>
      <c r="B505" t="e">
        <v>#REF!</v>
      </c>
      <c r="C505" t="e">
        <v>#REF!</v>
      </c>
      <c r="D505" t="e">
        <v>#REF!</v>
      </c>
    </row>
    <row r="506" spans="1:4">
      <c r="A506" t="e">
        <v>#REF!</v>
      </c>
      <c r="B506" t="e">
        <v>#REF!</v>
      </c>
      <c r="C506" t="e">
        <v>#REF!</v>
      </c>
      <c r="D506" t="e">
        <v>#REF!</v>
      </c>
    </row>
    <row r="507" spans="1:4">
      <c r="A507" t="e">
        <v>#REF!</v>
      </c>
      <c r="B507" t="e">
        <v>#REF!</v>
      </c>
      <c r="C507" t="e">
        <v>#REF!</v>
      </c>
      <c r="D507" t="e">
        <v>#REF!</v>
      </c>
    </row>
    <row r="508" spans="1:4">
      <c r="A508" t="e">
        <v>#REF!</v>
      </c>
      <c r="B508" t="e">
        <v>#REF!</v>
      </c>
      <c r="C508" t="e">
        <v>#REF!</v>
      </c>
      <c r="D508" t="e">
        <v>#REF!</v>
      </c>
    </row>
    <row r="509" spans="1:4">
      <c r="A509" t="e">
        <v>#REF!</v>
      </c>
      <c r="B509" t="e">
        <v>#REF!</v>
      </c>
      <c r="C509" t="e">
        <v>#REF!</v>
      </c>
      <c r="D509" t="e">
        <v>#REF!</v>
      </c>
    </row>
    <row r="510" spans="1:4">
      <c r="A510" t="e">
        <v>#REF!</v>
      </c>
      <c r="B510" t="e">
        <v>#REF!</v>
      </c>
      <c r="C510" t="e">
        <v>#REF!</v>
      </c>
      <c r="D510" t="e">
        <v>#REF!</v>
      </c>
    </row>
    <row r="511" spans="1:4">
      <c r="A511" t="e">
        <v>#REF!</v>
      </c>
      <c r="B511" t="e">
        <v>#REF!</v>
      </c>
      <c r="C511" t="e">
        <v>#REF!</v>
      </c>
      <c r="D511" t="e">
        <v>#REF!</v>
      </c>
    </row>
    <row r="512" spans="1:4">
      <c r="A512" t="e">
        <v>#REF!</v>
      </c>
      <c r="B512" t="e">
        <v>#REF!</v>
      </c>
      <c r="C512" t="e">
        <v>#REF!</v>
      </c>
      <c r="D512" t="e">
        <v>#REF!</v>
      </c>
    </row>
    <row r="513" spans="1:4">
      <c r="A513" t="e">
        <v>#REF!</v>
      </c>
      <c r="B513" t="e">
        <v>#REF!</v>
      </c>
      <c r="C513" t="e">
        <v>#REF!</v>
      </c>
      <c r="D513" t="e">
        <v>#REF!</v>
      </c>
    </row>
    <row r="514" spans="1:4">
      <c r="A514" t="e">
        <v>#REF!</v>
      </c>
      <c r="B514" t="e">
        <v>#REF!</v>
      </c>
      <c r="C514" t="e">
        <v>#REF!</v>
      </c>
      <c r="D514" t="e">
        <v>#REF!</v>
      </c>
    </row>
    <row r="515" spans="1:4">
      <c r="A515" t="e">
        <v>#REF!</v>
      </c>
      <c r="B515" t="e">
        <v>#REF!</v>
      </c>
      <c r="C515" t="e">
        <v>#REF!</v>
      </c>
      <c r="D515" t="e">
        <v>#REF!</v>
      </c>
    </row>
    <row r="516" spans="1:4">
      <c r="A516" t="e">
        <v>#REF!</v>
      </c>
      <c r="B516" t="e">
        <v>#REF!</v>
      </c>
      <c r="C516" t="e">
        <v>#REF!</v>
      </c>
      <c r="D516" t="e">
        <v>#REF!</v>
      </c>
    </row>
    <row r="517" spans="1:4">
      <c r="A517" t="e">
        <v>#REF!</v>
      </c>
      <c r="B517" t="e">
        <v>#REF!</v>
      </c>
      <c r="C517" t="e">
        <v>#REF!</v>
      </c>
      <c r="D517" t="e">
        <v>#REF!</v>
      </c>
    </row>
    <row r="518" spans="1:4">
      <c r="A518" t="e">
        <v>#REF!</v>
      </c>
      <c r="B518" t="e">
        <v>#REF!</v>
      </c>
      <c r="C518" t="e">
        <v>#REF!</v>
      </c>
      <c r="D518" t="e">
        <v>#REF!</v>
      </c>
    </row>
    <row r="519" spans="1:4">
      <c r="A519" t="e">
        <v>#REF!</v>
      </c>
      <c r="B519" t="e">
        <v>#REF!</v>
      </c>
      <c r="C519" t="e">
        <v>#REF!</v>
      </c>
      <c r="D519" t="e">
        <v>#REF!</v>
      </c>
    </row>
    <row r="520" spans="1:4">
      <c r="A520" t="e">
        <v>#REF!</v>
      </c>
      <c r="B520" t="e">
        <v>#REF!</v>
      </c>
      <c r="C520" t="e">
        <v>#REF!</v>
      </c>
      <c r="D520" t="e">
        <v>#REF!</v>
      </c>
    </row>
    <row r="521" spans="1:4">
      <c r="A521" t="e">
        <v>#REF!</v>
      </c>
      <c r="B521" t="e">
        <v>#REF!</v>
      </c>
      <c r="C521" t="e">
        <v>#REF!</v>
      </c>
      <c r="D521" t="e">
        <v>#REF!</v>
      </c>
    </row>
    <row r="522" spans="1:4">
      <c r="A522" t="e">
        <v>#REF!</v>
      </c>
      <c r="B522" t="e">
        <v>#REF!</v>
      </c>
      <c r="C522" t="e">
        <v>#REF!</v>
      </c>
      <c r="D522" t="e">
        <v>#REF!</v>
      </c>
    </row>
    <row r="523" spans="1:4">
      <c r="A523" t="e">
        <v>#REF!</v>
      </c>
      <c r="B523" t="e">
        <v>#REF!</v>
      </c>
      <c r="C523" t="e">
        <v>#REF!</v>
      </c>
      <c r="D523" t="e">
        <v>#REF!</v>
      </c>
    </row>
    <row r="524" spans="1:4">
      <c r="A524" t="e">
        <v>#REF!</v>
      </c>
      <c r="B524" t="e">
        <v>#REF!</v>
      </c>
      <c r="C524" t="e">
        <v>#REF!</v>
      </c>
      <c r="D524" t="e">
        <v>#REF!</v>
      </c>
    </row>
    <row r="525" spans="1:4">
      <c r="A525" t="e">
        <v>#REF!</v>
      </c>
      <c r="B525" t="e">
        <v>#REF!</v>
      </c>
      <c r="C525" t="e">
        <v>#REF!</v>
      </c>
      <c r="D525" t="e">
        <v>#REF!</v>
      </c>
    </row>
    <row r="526" spans="1:4">
      <c r="A526" t="e">
        <v>#REF!</v>
      </c>
      <c r="B526" t="e">
        <v>#REF!</v>
      </c>
      <c r="C526" t="e">
        <v>#REF!</v>
      </c>
      <c r="D526" t="e">
        <v>#REF!</v>
      </c>
    </row>
    <row r="527" spans="1:4">
      <c r="A527" t="e">
        <v>#REF!</v>
      </c>
      <c r="B527" t="e">
        <v>#REF!</v>
      </c>
      <c r="C527" t="e">
        <v>#REF!</v>
      </c>
      <c r="D527" t="e">
        <v>#REF!</v>
      </c>
    </row>
    <row r="528" spans="1:4">
      <c r="A528" t="e">
        <v>#REF!</v>
      </c>
      <c r="B528" t="e">
        <v>#REF!</v>
      </c>
      <c r="C528" t="e">
        <v>#REF!</v>
      </c>
      <c r="D528" t="e">
        <v>#REF!</v>
      </c>
    </row>
    <row r="529" spans="1:4">
      <c r="A529" t="e">
        <v>#REF!</v>
      </c>
      <c r="B529" t="e">
        <v>#REF!</v>
      </c>
      <c r="C529" t="e">
        <v>#REF!</v>
      </c>
      <c r="D529" t="e">
        <v>#REF!</v>
      </c>
    </row>
    <row r="530" spans="1:4">
      <c r="A530" t="e">
        <v>#REF!</v>
      </c>
      <c r="B530" t="e">
        <v>#REF!</v>
      </c>
      <c r="C530" t="e">
        <v>#REF!</v>
      </c>
      <c r="D530" t="e">
        <v>#REF!</v>
      </c>
    </row>
    <row r="531" spans="1:4">
      <c r="A531" t="e">
        <v>#REF!</v>
      </c>
      <c r="B531" t="e">
        <v>#REF!</v>
      </c>
      <c r="C531" t="e">
        <v>#REF!</v>
      </c>
      <c r="D531" t="e">
        <v>#REF!</v>
      </c>
    </row>
    <row r="532" spans="1:4">
      <c r="A532" t="e">
        <v>#REF!</v>
      </c>
      <c r="B532" t="e">
        <v>#REF!</v>
      </c>
      <c r="C532" t="e">
        <v>#REF!</v>
      </c>
      <c r="D532" t="e">
        <v>#REF!</v>
      </c>
    </row>
    <row r="533" spans="1:4">
      <c r="A533" t="e">
        <v>#REF!</v>
      </c>
      <c r="B533" t="e">
        <v>#REF!</v>
      </c>
      <c r="C533" t="e">
        <v>#REF!</v>
      </c>
      <c r="D533" t="e">
        <v>#REF!</v>
      </c>
    </row>
    <row r="534" spans="1:4">
      <c r="A534" t="e">
        <v>#REF!</v>
      </c>
      <c r="B534" t="e">
        <v>#REF!</v>
      </c>
      <c r="C534" t="e">
        <v>#REF!</v>
      </c>
      <c r="D534" t="e">
        <v>#REF!</v>
      </c>
    </row>
    <row r="535" spans="1:4">
      <c r="A535" t="e">
        <v>#REF!</v>
      </c>
      <c r="B535" t="e">
        <v>#REF!</v>
      </c>
      <c r="C535" t="e">
        <v>#REF!</v>
      </c>
      <c r="D535" t="e">
        <v>#REF!</v>
      </c>
    </row>
    <row r="536" spans="1:4">
      <c r="A536" t="e">
        <v>#REF!</v>
      </c>
      <c r="B536" t="e">
        <v>#REF!</v>
      </c>
      <c r="C536" t="e">
        <v>#REF!</v>
      </c>
      <c r="D536" t="e">
        <v>#REF!</v>
      </c>
    </row>
    <row r="537" spans="1:4">
      <c r="A537" t="e">
        <v>#REF!</v>
      </c>
      <c r="B537" t="e">
        <v>#REF!</v>
      </c>
      <c r="C537" t="e">
        <v>#REF!</v>
      </c>
      <c r="D537" t="e">
        <v>#REF!</v>
      </c>
    </row>
    <row r="538" spans="1:4">
      <c r="A538" t="e">
        <v>#REF!</v>
      </c>
      <c r="B538" t="e">
        <v>#REF!</v>
      </c>
      <c r="C538" t="e">
        <v>#REF!</v>
      </c>
      <c r="D538" t="e">
        <v>#REF!</v>
      </c>
    </row>
    <row r="539" spans="1:4">
      <c r="A539" t="e">
        <v>#REF!</v>
      </c>
      <c r="B539" t="e">
        <v>#REF!</v>
      </c>
      <c r="C539" t="e">
        <v>#REF!</v>
      </c>
      <c r="D539" t="e">
        <v>#REF!</v>
      </c>
    </row>
    <row r="540" spans="1:4">
      <c r="A540" t="e">
        <v>#REF!</v>
      </c>
      <c r="B540" t="e">
        <v>#REF!</v>
      </c>
      <c r="C540" t="e">
        <v>#REF!</v>
      </c>
      <c r="D540" t="e">
        <v>#REF!</v>
      </c>
    </row>
    <row r="541" spans="1:4">
      <c r="A541" t="e">
        <v>#REF!</v>
      </c>
      <c r="B541" t="e">
        <v>#REF!</v>
      </c>
      <c r="C541" t="e">
        <v>#REF!</v>
      </c>
      <c r="D541" t="e">
        <v>#REF!</v>
      </c>
    </row>
    <row r="542" spans="1:4">
      <c r="A542" t="e">
        <v>#REF!</v>
      </c>
      <c r="B542" t="e">
        <v>#REF!</v>
      </c>
      <c r="C542" t="e">
        <v>#REF!</v>
      </c>
      <c r="D542" t="e">
        <v>#REF!</v>
      </c>
    </row>
    <row r="543" spans="1:4">
      <c r="A543" t="e">
        <v>#REF!</v>
      </c>
      <c r="B543" t="e">
        <v>#REF!</v>
      </c>
      <c r="C543" t="e">
        <v>#REF!</v>
      </c>
      <c r="D543" t="e">
        <v>#REF!</v>
      </c>
    </row>
    <row r="544" spans="1:4">
      <c r="A544" t="e">
        <v>#REF!</v>
      </c>
      <c r="B544" t="e">
        <v>#REF!</v>
      </c>
      <c r="C544" t="e">
        <v>#REF!</v>
      </c>
      <c r="D544" t="e">
        <v>#REF!</v>
      </c>
    </row>
    <row r="545" spans="1:4">
      <c r="A545" t="e">
        <v>#REF!</v>
      </c>
      <c r="B545" t="e">
        <v>#REF!</v>
      </c>
      <c r="C545" t="e">
        <v>#REF!</v>
      </c>
      <c r="D545" t="e">
        <v>#REF!</v>
      </c>
    </row>
    <row r="546" spans="1:4">
      <c r="A546" t="e">
        <v>#REF!</v>
      </c>
      <c r="B546" t="e">
        <v>#REF!</v>
      </c>
      <c r="C546" t="e">
        <v>#REF!</v>
      </c>
      <c r="D546" t="e">
        <v>#REF!</v>
      </c>
    </row>
    <row r="547" spans="1:4">
      <c r="A547" t="e">
        <v>#REF!</v>
      </c>
      <c r="B547" t="e">
        <v>#REF!</v>
      </c>
      <c r="C547" t="e">
        <v>#REF!</v>
      </c>
      <c r="D547" t="e">
        <v>#REF!</v>
      </c>
    </row>
    <row r="548" spans="1:4">
      <c r="A548" t="e">
        <v>#REF!</v>
      </c>
      <c r="B548" t="e">
        <v>#REF!</v>
      </c>
      <c r="C548" t="e">
        <v>#REF!</v>
      </c>
      <c r="D548" t="e">
        <v>#REF!</v>
      </c>
    </row>
    <row r="549" spans="1:4">
      <c r="A549" t="e">
        <v>#REF!</v>
      </c>
      <c r="B549" t="e">
        <v>#REF!</v>
      </c>
      <c r="C549" t="e">
        <v>#REF!</v>
      </c>
      <c r="D549" t="e">
        <v>#REF!</v>
      </c>
    </row>
    <row r="550" spans="1:4">
      <c r="A550" t="e">
        <v>#REF!</v>
      </c>
      <c r="B550" t="e">
        <v>#REF!</v>
      </c>
      <c r="C550" t="e">
        <v>#REF!</v>
      </c>
      <c r="D550" t="e">
        <v>#REF!</v>
      </c>
    </row>
    <row r="551" spans="1:4">
      <c r="A551" t="e">
        <v>#REF!</v>
      </c>
      <c r="B551" t="e">
        <v>#REF!</v>
      </c>
      <c r="C551" t="e">
        <v>#REF!</v>
      </c>
      <c r="D551" t="e">
        <v>#REF!</v>
      </c>
    </row>
    <row r="552" spans="1:4">
      <c r="A552" t="e">
        <v>#REF!</v>
      </c>
      <c r="B552" t="e">
        <v>#REF!</v>
      </c>
      <c r="C552" t="e">
        <v>#REF!</v>
      </c>
      <c r="D552" t="e">
        <v>#REF!</v>
      </c>
    </row>
    <row r="553" spans="1:4">
      <c r="A553" t="e">
        <v>#REF!</v>
      </c>
      <c r="B553" t="e">
        <v>#REF!</v>
      </c>
      <c r="C553" t="e">
        <v>#REF!</v>
      </c>
      <c r="D553" t="e">
        <v>#REF!</v>
      </c>
    </row>
    <row r="554" spans="1:4">
      <c r="A554" t="e">
        <v>#REF!</v>
      </c>
      <c r="B554" t="e">
        <v>#REF!</v>
      </c>
      <c r="C554" t="e">
        <v>#REF!</v>
      </c>
      <c r="D554" t="e">
        <v>#REF!</v>
      </c>
    </row>
    <row r="555" spans="1:4">
      <c r="A555" t="e">
        <v>#REF!</v>
      </c>
      <c r="B555" t="e">
        <v>#REF!</v>
      </c>
      <c r="C555" t="e">
        <v>#REF!</v>
      </c>
      <c r="D555" t="e">
        <v>#REF!</v>
      </c>
    </row>
    <row r="556" spans="1:4">
      <c r="A556" t="e">
        <v>#REF!</v>
      </c>
      <c r="B556" t="e">
        <v>#REF!</v>
      </c>
      <c r="C556" t="e">
        <v>#REF!</v>
      </c>
      <c r="D556" t="e">
        <v>#REF!</v>
      </c>
    </row>
    <row r="557" spans="1:4">
      <c r="A557" t="e">
        <v>#REF!</v>
      </c>
      <c r="B557" t="e">
        <v>#REF!</v>
      </c>
      <c r="C557" t="e">
        <v>#REF!</v>
      </c>
      <c r="D557" t="e">
        <v>#REF!</v>
      </c>
    </row>
    <row r="558" spans="1:4">
      <c r="A558" t="e">
        <v>#REF!</v>
      </c>
      <c r="B558" t="e">
        <v>#REF!</v>
      </c>
      <c r="C558" t="e">
        <v>#REF!</v>
      </c>
      <c r="D558" t="e">
        <v>#REF!</v>
      </c>
    </row>
    <row r="559" spans="1:4">
      <c r="A559" t="e">
        <v>#REF!</v>
      </c>
      <c r="B559" t="e">
        <v>#REF!</v>
      </c>
      <c r="C559" t="e">
        <v>#REF!</v>
      </c>
      <c r="D559" t="e">
        <v>#REF!</v>
      </c>
    </row>
    <row r="560" spans="1:4">
      <c r="A560" t="e">
        <v>#REF!</v>
      </c>
      <c r="B560" t="e">
        <v>#REF!</v>
      </c>
      <c r="C560" t="e">
        <v>#REF!</v>
      </c>
      <c r="D560" t="e">
        <v>#REF!</v>
      </c>
    </row>
    <row r="561" spans="1:4">
      <c r="A561" t="e">
        <v>#REF!</v>
      </c>
      <c r="B561" t="e">
        <v>#REF!</v>
      </c>
      <c r="C561" t="e">
        <v>#REF!</v>
      </c>
      <c r="D561" t="e">
        <v>#REF!</v>
      </c>
    </row>
    <row r="562" spans="1:4">
      <c r="A562" t="e">
        <v>#REF!</v>
      </c>
      <c r="B562" t="e">
        <v>#REF!</v>
      </c>
      <c r="C562" t="e">
        <v>#REF!</v>
      </c>
      <c r="D562" t="e">
        <v>#REF!</v>
      </c>
    </row>
    <row r="563" spans="1:4">
      <c r="A563" t="e">
        <v>#REF!</v>
      </c>
      <c r="B563" t="e">
        <v>#REF!</v>
      </c>
      <c r="C563" t="e">
        <v>#REF!</v>
      </c>
      <c r="D563" t="e">
        <v>#REF!</v>
      </c>
    </row>
    <row r="564" spans="1:4">
      <c r="A564" t="e">
        <v>#REF!</v>
      </c>
      <c r="B564" t="e">
        <v>#REF!</v>
      </c>
      <c r="C564" t="e">
        <v>#REF!</v>
      </c>
      <c r="D564" t="e">
        <v>#REF!</v>
      </c>
    </row>
    <row r="565" spans="1:4">
      <c r="A565" t="e">
        <v>#REF!</v>
      </c>
      <c r="B565" t="e">
        <v>#REF!</v>
      </c>
      <c r="C565" t="e">
        <v>#REF!</v>
      </c>
      <c r="D565" t="e">
        <v>#REF!</v>
      </c>
    </row>
    <row r="566" spans="1:4">
      <c r="A566" t="e">
        <v>#REF!</v>
      </c>
      <c r="B566" t="e">
        <v>#REF!</v>
      </c>
      <c r="C566" t="e">
        <v>#REF!</v>
      </c>
      <c r="D566" t="e">
        <v>#REF!</v>
      </c>
    </row>
    <row r="567" spans="1:4">
      <c r="A567" t="e">
        <v>#REF!</v>
      </c>
      <c r="B567" t="e">
        <v>#REF!</v>
      </c>
      <c r="C567" t="e">
        <v>#REF!</v>
      </c>
      <c r="D567" t="e">
        <v>#REF!</v>
      </c>
    </row>
    <row r="568" spans="1:4">
      <c r="A568" t="e">
        <v>#REF!</v>
      </c>
      <c r="B568" t="e">
        <v>#REF!</v>
      </c>
      <c r="C568" t="e">
        <v>#REF!</v>
      </c>
      <c r="D568" t="e">
        <v>#REF!</v>
      </c>
    </row>
    <row r="569" spans="1:4">
      <c r="A569" t="e">
        <v>#REF!</v>
      </c>
      <c r="B569" t="e">
        <v>#REF!</v>
      </c>
      <c r="C569" t="e">
        <v>#REF!</v>
      </c>
      <c r="D569" t="e">
        <v>#REF!</v>
      </c>
    </row>
    <row r="570" spans="1:4">
      <c r="A570" t="e">
        <v>#REF!</v>
      </c>
      <c r="B570" t="e">
        <v>#REF!</v>
      </c>
      <c r="C570" t="e">
        <v>#REF!</v>
      </c>
      <c r="D570" t="e">
        <v>#REF!</v>
      </c>
    </row>
    <row r="571" spans="1:4">
      <c r="A571" t="e">
        <v>#REF!</v>
      </c>
      <c r="B571" t="e">
        <v>#REF!</v>
      </c>
      <c r="C571" t="e">
        <v>#REF!</v>
      </c>
      <c r="D571" t="e">
        <v>#REF!</v>
      </c>
    </row>
    <row r="572" spans="1:4">
      <c r="A572" t="e">
        <v>#REF!</v>
      </c>
      <c r="B572" t="e">
        <v>#REF!</v>
      </c>
      <c r="C572" t="e">
        <v>#REF!</v>
      </c>
      <c r="D572" t="e">
        <v>#REF!</v>
      </c>
    </row>
    <row r="573" spans="1:4">
      <c r="A573" t="e">
        <v>#REF!</v>
      </c>
      <c r="B573" t="e">
        <v>#REF!</v>
      </c>
      <c r="C573" t="e">
        <v>#REF!</v>
      </c>
      <c r="D573" t="e">
        <v>#REF!</v>
      </c>
    </row>
    <row r="574" spans="1:4">
      <c r="A574" t="e">
        <v>#REF!</v>
      </c>
      <c r="B574" t="e">
        <v>#REF!</v>
      </c>
      <c r="C574" t="e">
        <v>#REF!</v>
      </c>
      <c r="D574" t="e">
        <v>#REF!</v>
      </c>
    </row>
    <row r="575" spans="1:4">
      <c r="A575" t="e">
        <v>#REF!</v>
      </c>
      <c r="B575" t="e">
        <v>#REF!</v>
      </c>
      <c r="C575" t="e">
        <v>#REF!</v>
      </c>
      <c r="D575" t="e">
        <v>#REF!</v>
      </c>
    </row>
    <row r="576" spans="1:4">
      <c r="A576" t="e">
        <v>#REF!</v>
      </c>
      <c r="B576" t="e">
        <v>#REF!</v>
      </c>
      <c r="C576" t="e">
        <v>#REF!</v>
      </c>
      <c r="D576" t="e">
        <v>#REF!</v>
      </c>
    </row>
    <row r="577" spans="1:4">
      <c r="A577" t="e">
        <v>#REF!</v>
      </c>
      <c r="B577" t="e">
        <v>#REF!</v>
      </c>
      <c r="C577" t="e">
        <v>#REF!</v>
      </c>
      <c r="D577" t="e">
        <v>#REF!</v>
      </c>
    </row>
    <row r="578" spans="1:4">
      <c r="A578" t="e">
        <v>#REF!</v>
      </c>
      <c r="B578" t="e">
        <v>#REF!</v>
      </c>
      <c r="C578" t="e">
        <v>#REF!</v>
      </c>
      <c r="D578" t="e">
        <v>#REF!</v>
      </c>
    </row>
    <row r="579" spans="1:4">
      <c r="A579" t="e">
        <v>#REF!</v>
      </c>
      <c r="B579" t="e">
        <v>#REF!</v>
      </c>
      <c r="C579" t="e">
        <v>#REF!</v>
      </c>
      <c r="D579" t="e">
        <v>#REF!</v>
      </c>
    </row>
    <row r="580" spans="1:4">
      <c r="A580" t="e">
        <v>#REF!</v>
      </c>
      <c r="B580" t="e">
        <v>#REF!</v>
      </c>
      <c r="C580" t="e">
        <v>#REF!</v>
      </c>
      <c r="D580" t="e">
        <v>#REF!</v>
      </c>
    </row>
    <row r="581" spans="1:4">
      <c r="A581" t="e">
        <v>#REF!</v>
      </c>
      <c r="B581" t="e">
        <v>#REF!</v>
      </c>
      <c r="C581" t="e">
        <v>#REF!</v>
      </c>
      <c r="D581" t="e">
        <v>#REF!</v>
      </c>
    </row>
    <row r="582" spans="1:4">
      <c r="A582" t="e">
        <v>#REF!</v>
      </c>
      <c r="B582" t="e">
        <v>#REF!</v>
      </c>
      <c r="C582" t="e">
        <v>#REF!</v>
      </c>
      <c r="D582" t="e">
        <v>#REF!</v>
      </c>
    </row>
    <row r="583" spans="1:4">
      <c r="A583" t="e">
        <v>#REF!</v>
      </c>
      <c r="B583" t="e">
        <v>#REF!</v>
      </c>
      <c r="C583" t="e">
        <v>#REF!</v>
      </c>
      <c r="D583" t="e">
        <v>#REF!</v>
      </c>
    </row>
    <row r="584" spans="1:4">
      <c r="A584" t="e">
        <v>#REF!</v>
      </c>
      <c r="B584" t="e">
        <v>#REF!</v>
      </c>
      <c r="C584" t="e">
        <v>#REF!</v>
      </c>
      <c r="D584" t="e">
        <v>#REF!</v>
      </c>
    </row>
    <row r="585" spans="1:4">
      <c r="A585" t="e">
        <v>#REF!</v>
      </c>
      <c r="B585" t="e">
        <v>#REF!</v>
      </c>
      <c r="C585" t="e">
        <v>#REF!</v>
      </c>
      <c r="D585" t="e">
        <v>#REF!</v>
      </c>
    </row>
    <row r="586" spans="1:4">
      <c r="A586" t="e">
        <v>#REF!</v>
      </c>
      <c r="B586" t="e">
        <v>#REF!</v>
      </c>
      <c r="C586" t="e">
        <v>#REF!</v>
      </c>
      <c r="D586" t="e">
        <v>#REF!</v>
      </c>
    </row>
    <row r="587" spans="1:4">
      <c r="A587" t="e">
        <v>#REF!</v>
      </c>
      <c r="B587" t="e">
        <v>#REF!</v>
      </c>
      <c r="C587" t="e">
        <v>#REF!</v>
      </c>
      <c r="D587" t="e">
        <v>#REF!</v>
      </c>
    </row>
    <row r="588" spans="1:4">
      <c r="A588" t="e">
        <v>#REF!</v>
      </c>
      <c r="B588" t="e">
        <v>#REF!</v>
      </c>
      <c r="C588" t="e">
        <v>#REF!</v>
      </c>
      <c r="D588" t="e">
        <v>#REF!</v>
      </c>
    </row>
    <row r="589" spans="1:4">
      <c r="A589" t="e">
        <v>#REF!</v>
      </c>
      <c r="B589" t="e">
        <v>#REF!</v>
      </c>
      <c r="C589" t="e">
        <v>#REF!</v>
      </c>
      <c r="D589" t="e">
        <v>#REF!</v>
      </c>
    </row>
    <row r="590" spans="1:4">
      <c r="A590" t="e">
        <v>#REF!</v>
      </c>
      <c r="B590" t="e">
        <v>#REF!</v>
      </c>
      <c r="C590" t="e">
        <v>#REF!</v>
      </c>
      <c r="D590" t="e">
        <v>#REF!</v>
      </c>
    </row>
    <row r="591" spans="1:4">
      <c r="A591" t="e">
        <v>#REF!</v>
      </c>
      <c r="B591" t="e">
        <v>#REF!</v>
      </c>
      <c r="C591" t="e">
        <v>#REF!</v>
      </c>
      <c r="D591" t="e">
        <v>#REF!</v>
      </c>
    </row>
    <row r="592" spans="1:4">
      <c r="A592" t="e">
        <v>#REF!</v>
      </c>
      <c r="B592" t="e">
        <v>#REF!</v>
      </c>
      <c r="C592" t="e">
        <v>#REF!</v>
      </c>
      <c r="D592" t="e">
        <v>#REF!</v>
      </c>
    </row>
    <row r="593" spans="1:4">
      <c r="A593" t="e">
        <v>#REF!</v>
      </c>
      <c r="B593" t="e">
        <v>#REF!</v>
      </c>
      <c r="C593" t="e">
        <v>#REF!</v>
      </c>
      <c r="D593" t="e">
        <v>#REF!</v>
      </c>
    </row>
    <row r="594" spans="1:4">
      <c r="A594" t="e">
        <v>#REF!</v>
      </c>
      <c r="B594" t="e">
        <v>#REF!</v>
      </c>
      <c r="C594" t="e">
        <v>#REF!</v>
      </c>
      <c r="D594" t="e">
        <v>#REF!</v>
      </c>
    </row>
    <row r="595" spans="1:4">
      <c r="A595" t="e">
        <v>#REF!</v>
      </c>
      <c r="B595" t="e">
        <v>#REF!</v>
      </c>
      <c r="C595" t="e">
        <v>#REF!</v>
      </c>
      <c r="D595" t="e">
        <v>#REF!</v>
      </c>
    </row>
    <row r="596" spans="1:4">
      <c r="A596" t="e">
        <v>#REF!</v>
      </c>
      <c r="B596" t="e">
        <v>#REF!</v>
      </c>
      <c r="C596" t="e">
        <v>#REF!</v>
      </c>
      <c r="D596" t="e">
        <v>#REF!</v>
      </c>
    </row>
    <row r="597" spans="1:4">
      <c r="A597" t="e">
        <v>#REF!</v>
      </c>
      <c r="B597" t="e">
        <v>#REF!</v>
      </c>
      <c r="C597" t="e">
        <v>#REF!</v>
      </c>
      <c r="D597" t="e">
        <v>#REF!</v>
      </c>
    </row>
    <row r="598" spans="1:4">
      <c r="A598" t="e">
        <v>#REF!</v>
      </c>
      <c r="B598" t="e">
        <v>#REF!</v>
      </c>
      <c r="C598" t="e">
        <v>#REF!</v>
      </c>
      <c r="D598" t="e">
        <v>#REF!</v>
      </c>
    </row>
    <row r="599" spans="1:4">
      <c r="A599" t="e">
        <v>#REF!</v>
      </c>
      <c r="B599" t="e">
        <v>#REF!</v>
      </c>
      <c r="C599" t="e">
        <v>#REF!</v>
      </c>
      <c r="D599" t="e">
        <v>#REF!</v>
      </c>
    </row>
    <row r="600" spans="1:4">
      <c r="A600" t="e">
        <v>#REF!</v>
      </c>
      <c r="B600" t="e">
        <v>#REF!</v>
      </c>
      <c r="C600" t="e">
        <v>#REF!</v>
      </c>
      <c r="D600" t="e">
        <v>#REF!</v>
      </c>
    </row>
    <row r="601" spans="1:4">
      <c r="A601" t="e">
        <v>#REF!</v>
      </c>
      <c r="B601" t="e">
        <v>#REF!</v>
      </c>
      <c r="C601" t="e">
        <v>#REF!</v>
      </c>
      <c r="D601" t="e">
        <v>#REF!</v>
      </c>
    </row>
    <row r="602" spans="1:4">
      <c r="A602" t="e">
        <v>#REF!</v>
      </c>
      <c r="B602" t="e">
        <v>#REF!</v>
      </c>
      <c r="C602" t="e">
        <v>#REF!</v>
      </c>
      <c r="D602" t="e">
        <v>#REF!</v>
      </c>
    </row>
    <row r="603" spans="1:4">
      <c r="A603" t="e">
        <v>#REF!</v>
      </c>
      <c r="B603" t="e">
        <v>#REF!</v>
      </c>
      <c r="C603" t="e">
        <v>#REF!</v>
      </c>
      <c r="D603" t="e">
        <v>#REF!</v>
      </c>
    </row>
    <row r="604" spans="1:4">
      <c r="A604" t="e">
        <v>#REF!</v>
      </c>
      <c r="B604" t="e">
        <v>#REF!</v>
      </c>
      <c r="C604" t="e">
        <v>#REF!</v>
      </c>
      <c r="D604" t="e">
        <v>#REF!</v>
      </c>
    </row>
    <row r="605" spans="1:4">
      <c r="A605" t="e">
        <v>#REF!</v>
      </c>
      <c r="B605" t="e">
        <v>#REF!</v>
      </c>
      <c r="C605" t="e">
        <v>#REF!</v>
      </c>
      <c r="D605" t="e">
        <v>#REF!</v>
      </c>
    </row>
    <row r="606" spans="1:4">
      <c r="A606" t="e">
        <v>#REF!</v>
      </c>
      <c r="B606" t="e">
        <v>#REF!</v>
      </c>
      <c r="C606" t="e">
        <v>#REF!</v>
      </c>
      <c r="D606" t="e">
        <v>#REF!</v>
      </c>
    </row>
    <row r="607" spans="1:4">
      <c r="A607" t="e">
        <v>#REF!</v>
      </c>
      <c r="B607" t="e">
        <v>#REF!</v>
      </c>
      <c r="C607" t="e">
        <v>#REF!</v>
      </c>
      <c r="D607" t="e">
        <v>#REF!</v>
      </c>
    </row>
    <row r="608" spans="1:4">
      <c r="A608" t="e">
        <v>#REF!</v>
      </c>
      <c r="B608" t="e">
        <v>#REF!</v>
      </c>
      <c r="C608" t="e">
        <v>#REF!</v>
      </c>
      <c r="D608" t="e">
        <v>#REF!</v>
      </c>
    </row>
    <row r="609" spans="1:4">
      <c r="A609" t="e">
        <v>#REF!</v>
      </c>
      <c r="B609" t="e">
        <v>#REF!</v>
      </c>
      <c r="C609" t="e">
        <v>#REF!</v>
      </c>
      <c r="D609" t="e">
        <v>#REF!</v>
      </c>
    </row>
    <row r="610" spans="1:4">
      <c r="A610" t="e">
        <v>#REF!</v>
      </c>
      <c r="B610" t="e">
        <v>#REF!</v>
      </c>
      <c r="C610" t="e">
        <v>#REF!</v>
      </c>
      <c r="D610" t="e">
        <v>#REF!</v>
      </c>
    </row>
    <row r="611" spans="1:4">
      <c r="A611" t="e">
        <v>#REF!</v>
      </c>
      <c r="B611" t="e">
        <v>#REF!</v>
      </c>
      <c r="C611" t="e">
        <v>#REF!</v>
      </c>
      <c r="D611" t="e">
        <v>#REF!</v>
      </c>
    </row>
    <row r="612" spans="1:4">
      <c r="A612" t="e">
        <v>#REF!</v>
      </c>
      <c r="B612" t="e">
        <v>#REF!</v>
      </c>
      <c r="C612" t="e">
        <v>#REF!</v>
      </c>
      <c r="D612" t="e">
        <v>#REF!</v>
      </c>
    </row>
    <row r="613" spans="1:4">
      <c r="A613" t="e">
        <v>#REF!</v>
      </c>
      <c r="B613" t="e">
        <v>#REF!</v>
      </c>
      <c r="C613" t="e">
        <v>#REF!</v>
      </c>
      <c r="D613" t="e">
        <v>#REF!</v>
      </c>
    </row>
    <row r="614" spans="1:4">
      <c r="A614" t="e">
        <v>#REF!</v>
      </c>
      <c r="B614" t="e">
        <v>#REF!</v>
      </c>
      <c r="C614" t="e">
        <v>#REF!</v>
      </c>
      <c r="D614" t="e">
        <v>#REF!</v>
      </c>
    </row>
    <row r="615" spans="1:4">
      <c r="A615" t="e">
        <v>#REF!</v>
      </c>
      <c r="B615" t="e">
        <v>#REF!</v>
      </c>
      <c r="C615" t="e">
        <v>#REF!</v>
      </c>
      <c r="D615" t="e">
        <v>#REF!</v>
      </c>
    </row>
    <row r="616" spans="1:4">
      <c r="A616" t="e">
        <v>#REF!</v>
      </c>
      <c r="B616" t="e">
        <v>#REF!</v>
      </c>
      <c r="C616" t="e">
        <v>#REF!</v>
      </c>
      <c r="D616" t="e">
        <v>#REF!</v>
      </c>
    </row>
    <row r="617" spans="1:4">
      <c r="A617" t="e">
        <v>#REF!</v>
      </c>
      <c r="B617" t="e">
        <v>#REF!</v>
      </c>
      <c r="C617" t="e">
        <v>#REF!</v>
      </c>
      <c r="D617" t="e">
        <v>#REF!</v>
      </c>
    </row>
    <row r="618" spans="1:4">
      <c r="A618" t="e">
        <v>#REF!</v>
      </c>
      <c r="B618" t="e">
        <v>#REF!</v>
      </c>
      <c r="C618" t="e">
        <v>#REF!</v>
      </c>
      <c r="D618" t="e">
        <v>#REF!</v>
      </c>
    </row>
    <row r="619" spans="1:4">
      <c r="A619" t="e">
        <v>#REF!</v>
      </c>
      <c r="B619" t="e">
        <v>#REF!</v>
      </c>
      <c r="C619" t="e">
        <v>#REF!</v>
      </c>
      <c r="D619" t="e">
        <v>#REF!</v>
      </c>
    </row>
    <row r="620" spans="1:4">
      <c r="A620" t="e">
        <v>#REF!</v>
      </c>
      <c r="B620" t="e">
        <v>#REF!</v>
      </c>
      <c r="C620" t="e">
        <v>#REF!</v>
      </c>
      <c r="D620" t="e">
        <v>#REF!</v>
      </c>
    </row>
    <row r="621" spans="1:4">
      <c r="A621" t="e">
        <v>#REF!</v>
      </c>
      <c r="B621" t="e">
        <v>#REF!</v>
      </c>
      <c r="C621" t="e">
        <v>#REF!</v>
      </c>
      <c r="D621" t="e">
        <v>#REF!</v>
      </c>
    </row>
    <row r="622" spans="1:4">
      <c r="A622" t="e">
        <v>#REF!</v>
      </c>
      <c r="B622" t="e">
        <v>#REF!</v>
      </c>
      <c r="C622" t="e">
        <v>#REF!</v>
      </c>
      <c r="D622" t="e">
        <v>#REF!</v>
      </c>
    </row>
    <row r="623" spans="1:4">
      <c r="A623" t="e">
        <v>#REF!</v>
      </c>
      <c r="B623" t="e">
        <v>#REF!</v>
      </c>
      <c r="C623" t="e">
        <v>#REF!</v>
      </c>
      <c r="D623" t="e">
        <v>#REF!</v>
      </c>
    </row>
    <row r="624" spans="1:4">
      <c r="A624" t="e">
        <v>#REF!</v>
      </c>
      <c r="B624" t="e">
        <v>#REF!</v>
      </c>
      <c r="C624" t="e">
        <v>#REF!</v>
      </c>
      <c r="D624" t="e">
        <v>#REF!</v>
      </c>
    </row>
    <row r="625" spans="1:4">
      <c r="A625" t="e">
        <v>#REF!</v>
      </c>
      <c r="B625" t="e">
        <v>#REF!</v>
      </c>
      <c r="C625" t="e">
        <v>#REF!</v>
      </c>
      <c r="D625" t="e">
        <v>#REF!</v>
      </c>
    </row>
    <row r="626" spans="1:4">
      <c r="A626" t="e">
        <v>#REF!</v>
      </c>
      <c r="B626" t="e">
        <v>#REF!</v>
      </c>
      <c r="C626" t="e">
        <v>#REF!</v>
      </c>
      <c r="D626" t="e">
        <v>#REF!</v>
      </c>
    </row>
    <row r="627" spans="1:4">
      <c r="A627" t="e">
        <v>#REF!</v>
      </c>
      <c r="B627" t="e">
        <v>#REF!</v>
      </c>
      <c r="C627" t="e">
        <v>#REF!</v>
      </c>
      <c r="D627" t="e">
        <v>#REF!</v>
      </c>
    </row>
    <row r="628" spans="1:4">
      <c r="A628" t="e">
        <v>#REF!</v>
      </c>
      <c r="B628" t="e">
        <v>#REF!</v>
      </c>
      <c r="C628" t="e">
        <v>#REF!</v>
      </c>
      <c r="D628" t="e">
        <v>#REF!</v>
      </c>
    </row>
    <row r="629" spans="1:4">
      <c r="A629" t="e">
        <v>#REF!</v>
      </c>
      <c r="B629" t="e">
        <v>#REF!</v>
      </c>
      <c r="C629" t="e">
        <v>#REF!</v>
      </c>
      <c r="D629" t="e">
        <v>#REF!</v>
      </c>
    </row>
    <row r="630" spans="1:4">
      <c r="A630" t="e">
        <v>#REF!</v>
      </c>
      <c r="B630" t="e">
        <v>#REF!</v>
      </c>
      <c r="C630" t="e">
        <v>#REF!</v>
      </c>
      <c r="D630" t="e">
        <v>#REF!</v>
      </c>
    </row>
    <row r="631" spans="1:4">
      <c r="A631" t="e">
        <v>#REF!</v>
      </c>
      <c r="B631" t="e">
        <v>#REF!</v>
      </c>
      <c r="C631" t="e">
        <v>#REF!</v>
      </c>
      <c r="D631" t="e">
        <v>#REF!</v>
      </c>
    </row>
    <row r="632" spans="1:4">
      <c r="A632" t="e">
        <v>#REF!</v>
      </c>
      <c r="B632" t="e">
        <v>#REF!</v>
      </c>
      <c r="C632" t="e">
        <v>#REF!</v>
      </c>
      <c r="D632" t="e">
        <v>#REF!</v>
      </c>
    </row>
    <row r="633" spans="1:4">
      <c r="A633" t="e">
        <v>#REF!</v>
      </c>
      <c r="B633" t="e">
        <v>#REF!</v>
      </c>
      <c r="C633" t="e">
        <v>#REF!</v>
      </c>
      <c r="D633" t="e">
        <v>#REF!</v>
      </c>
    </row>
    <row r="634" spans="1:4">
      <c r="A634" t="e">
        <v>#REF!</v>
      </c>
      <c r="B634" t="e">
        <v>#REF!</v>
      </c>
      <c r="C634" t="e">
        <v>#REF!</v>
      </c>
      <c r="D634" t="e">
        <v>#REF!</v>
      </c>
    </row>
    <row r="635" spans="1:4">
      <c r="A635" t="e">
        <v>#REF!</v>
      </c>
      <c r="B635" t="e">
        <v>#REF!</v>
      </c>
      <c r="C635" t="e">
        <v>#REF!</v>
      </c>
      <c r="D635" t="e">
        <v>#REF!</v>
      </c>
    </row>
    <row r="636" spans="1:4">
      <c r="A636" t="e">
        <v>#REF!</v>
      </c>
      <c r="B636" t="e">
        <v>#REF!</v>
      </c>
      <c r="C636" t="e">
        <v>#REF!</v>
      </c>
      <c r="D636" t="e">
        <v>#REF!</v>
      </c>
    </row>
    <row r="637" spans="1:4">
      <c r="A637" t="e">
        <v>#REF!</v>
      </c>
      <c r="B637" t="e">
        <v>#REF!</v>
      </c>
      <c r="C637" t="e">
        <v>#REF!</v>
      </c>
      <c r="D637" t="e">
        <v>#REF!</v>
      </c>
    </row>
    <row r="638" spans="1:4">
      <c r="A638" t="e">
        <v>#REF!</v>
      </c>
      <c r="B638" t="e">
        <v>#REF!</v>
      </c>
      <c r="C638" t="e">
        <v>#REF!</v>
      </c>
      <c r="D638" t="e">
        <v>#REF!</v>
      </c>
    </row>
    <row r="639" spans="1:4">
      <c r="A639" t="e">
        <v>#REF!</v>
      </c>
      <c r="B639" t="e">
        <v>#REF!</v>
      </c>
      <c r="C639" t="e">
        <v>#REF!</v>
      </c>
      <c r="D639" t="e">
        <v>#REF!</v>
      </c>
    </row>
    <row r="640" spans="1:4">
      <c r="A640" t="e">
        <v>#REF!</v>
      </c>
      <c r="B640" t="e">
        <v>#REF!</v>
      </c>
      <c r="C640" t="e">
        <v>#REF!</v>
      </c>
      <c r="D640" t="e">
        <v>#REF!</v>
      </c>
    </row>
    <row r="641" spans="1:4">
      <c r="A641" t="e">
        <v>#REF!</v>
      </c>
      <c r="B641" t="e">
        <v>#REF!</v>
      </c>
      <c r="C641" t="e">
        <v>#REF!</v>
      </c>
      <c r="D641" t="e">
        <v>#REF!</v>
      </c>
    </row>
    <row r="642" spans="1:4">
      <c r="A642" t="e">
        <v>#REF!</v>
      </c>
      <c r="B642" t="e">
        <v>#REF!</v>
      </c>
      <c r="C642" t="e">
        <v>#REF!</v>
      </c>
      <c r="D642" t="e">
        <v>#REF!</v>
      </c>
    </row>
    <row r="643" spans="1:4">
      <c r="A643" t="e">
        <v>#REF!</v>
      </c>
      <c r="B643" t="e">
        <v>#REF!</v>
      </c>
      <c r="C643" t="e">
        <v>#REF!</v>
      </c>
      <c r="D643" t="e">
        <v>#REF!</v>
      </c>
    </row>
    <row r="644" spans="1:4">
      <c r="A644" t="e">
        <v>#REF!</v>
      </c>
      <c r="B644" t="e">
        <v>#REF!</v>
      </c>
      <c r="C644" t="e">
        <v>#REF!</v>
      </c>
      <c r="D644" t="e">
        <v>#REF!</v>
      </c>
    </row>
    <row r="645" spans="1:4">
      <c r="A645" t="e">
        <v>#REF!</v>
      </c>
      <c r="B645" t="e">
        <v>#REF!</v>
      </c>
      <c r="C645" t="e">
        <v>#REF!</v>
      </c>
      <c r="D645" t="e">
        <v>#REF!</v>
      </c>
    </row>
    <row r="646" spans="1:4">
      <c r="A646" t="e">
        <v>#REF!</v>
      </c>
      <c r="B646" t="e">
        <v>#REF!</v>
      </c>
      <c r="C646" t="e">
        <v>#REF!</v>
      </c>
      <c r="D646" t="e">
        <v>#REF!</v>
      </c>
    </row>
    <row r="647" spans="1:4">
      <c r="A647" t="e">
        <v>#REF!</v>
      </c>
      <c r="B647" t="e">
        <v>#REF!</v>
      </c>
      <c r="C647" t="e">
        <v>#REF!</v>
      </c>
      <c r="D647" t="e">
        <v>#REF!</v>
      </c>
    </row>
    <row r="648" spans="1:4">
      <c r="A648" t="e">
        <v>#REF!</v>
      </c>
      <c r="B648" t="e">
        <v>#REF!</v>
      </c>
      <c r="C648" t="e">
        <v>#REF!</v>
      </c>
      <c r="D648" t="e">
        <v>#REF!</v>
      </c>
    </row>
    <row r="649" spans="1:4">
      <c r="A649" t="e">
        <v>#REF!</v>
      </c>
      <c r="B649" t="e">
        <v>#REF!</v>
      </c>
      <c r="C649" t="e">
        <v>#REF!</v>
      </c>
      <c r="D649" t="e">
        <v>#REF!</v>
      </c>
    </row>
    <row r="650" spans="1:4">
      <c r="A650" t="e">
        <v>#REF!</v>
      </c>
      <c r="B650" t="e">
        <v>#REF!</v>
      </c>
      <c r="C650" t="e">
        <v>#REF!</v>
      </c>
      <c r="D650" t="e">
        <v>#REF!</v>
      </c>
    </row>
    <row r="651" spans="1:4">
      <c r="A651" t="e">
        <v>#REF!</v>
      </c>
      <c r="B651" t="e">
        <v>#REF!</v>
      </c>
      <c r="C651" t="e">
        <v>#REF!</v>
      </c>
      <c r="D651" t="e">
        <v>#REF!</v>
      </c>
    </row>
    <row r="652" spans="1:4">
      <c r="A652" t="e">
        <v>#REF!</v>
      </c>
      <c r="B652" t="e">
        <v>#REF!</v>
      </c>
      <c r="C652" t="e">
        <v>#REF!</v>
      </c>
      <c r="D652" t="e">
        <v>#REF!</v>
      </c>
    </row>
    <row r="653" spans="1:4">
      <c r="A653" t="e">
        <v>#REF!</v>
      </c>
      <c r="B653" t="e">
        <v>#REF!</v>
      </c>
      <c r="C653" t="e">
        <v>#REF!</v>
      </c>
      <c r="D653" t="e">
        <v>#REF!</v>
      </c>
    </row>
    <row r="654" spans="1:4">
      <c r="A654" t="e">
        <v>#REF!</v>
      </c>
      <c r="B654" t="e">
        <v>#REF!</v>
      </c>
      <c r="C654" t="e">
        <v>#REF!</v>
      </c>
      <c r="D654" t="e">
        <v>#REF!</v>
      </c>
    </row>
    <row r="655" spans="1:4">
      <c r="A655" t="e">
        <v>#REF!</v>
      </c>
      <c r="B655" t="e">
        <v>#REF!</v>
      </c>
      <c r="C655" t="e">
        <v>#REF!</v>
      </c>
      <c r="D655" t="e">
        <v>#REF!</v>
      </c>
    </row>
    <row r="656" spans="1:4">
      <c r="A656" t="e">
        <v>#REF!</v>
      </c>
      <c r="B656" t="e">
        <v>#REF!</v>
      </c>
      <c r="C656" t="e">
        <v>#REF!</v>
      </c>
      <c r="D656" t="e">
        <v>#REF!</v>
      </c>
    </row>
    <row r="657" spans="1:4">
      <c r="A657" t="e">
        <v>#REF!</v>
      </c>
      <c r="B657" t="e">
        <v>#REF!</v>
      </c>
      <c r="C657" t="e">
        <v>#REF!</v>
      </c>
      <c r="D657" t="e">
        <v>#REF!</v>
      </c>
    </row>
    <row r="658" spans="1:4">
      <c r="A658" t="e">
        <v>#REF!</v>
      </c>
      <c r="B658" t="e">
        <v>#REF!</v>
      </c>
      <c r="C658" t="e">
        <v>#REF!</v>
      </c>
      <c r="D658" t="e">
        <v>#REF!</v>
      </c>
    </row>
    <row r="659" spans="1:4">
      <c r="A659" t="e">
        <v>#REF!</v>
      </c>
      <c r="B659" t="e">
        <v>#REF!</v>
      </c>
      <c r="C659" t="e">
        <v>#REF!</v>
      </c>
      <c r="D659" t="e">
        <v>#REF!</v>
      </c>
    </row>
    <row r="660" spans="1:4">
      <c r="A660" t="e">
        <v>#REF!</v>
      </c>
      <c r="B660" t="e">
        <v>#REF!</v>
      </c>
      <c r="C660" t="e">
        <v>#REF!</v>
      </c>
      <c r="D660" t="e">
        <v>#REF!</v>
      </c>
    </row>
    <row r="661" spans="1:4">
      <c r="A661" t="e">
        <v>#REF!</v>
      </c>
      <c r="B661" t="e">
        <v>#REF!</v>
      </c>
      <c r="C661" t="e">
        <v>#REF!</v>
      </c>
      <c r="D661" t="e">
        <v>#REF!</v>
      </c>
    </row>
    <row r="662" spans="1:4">
      <c r="A662" t="e">
        <v>#REF!</v>
      </c>
      <c r="B662" t="e">
        <v>#REF!</v>
      </c>
      <c r="C662" t="e">
        <v>#REF!</v>
      </c>
      <c r="D662" t="e">
        <v>#REF!</v>
      </c>
    </row>
    <row r="663" spans="1:4">
      <c r="A663" t="e">
        <v>#REF!</v>
      </c>
      <c r="B663" t="e">
        <v>#REF!</v>
      </c>
      <c r="C663" t="e">
        <v>#REF!</v>
      </c>
      <c r="D663" t="e">
        <v>#REF!</v>
      </c>
    </row>
    <row r="664" spans="1:4">
      <c r="A664" t="e">
        <v>#REF!</v>
      </c>
      <c r="B664" t="e">
        <v>#REF!</v>
      </c>
      <c r="C664" t="e">
        <v>#REF!</v>
      </c>
      <c r="D664" t="e">
        <v>#REF!</v>
      </c>
    </row>
    <row r="665" spans="1:4">
      <c r="A665" t="e">
        <v>#REF!</v>
      </c>
      <c r="B665" t="e">
        <v>#REF!</v>
      </c>
      <c r="C665" t="e">
        <v>#REF!</v>
      </c>
      <c r="D665" t="e">
        <v>#REF!</v>
      </c>
    </row>
    <row r="666" spans="1:4">
      <c r="A666" t="e">
        <v>#REF!</v>
      </c>
      <c r="B666" t="e">
        <v>#REF!</v>
      </c>
      <c r="C666" t="e">
        <v>#REF!</v>
      </c>
      <c r="D666" t="e">
        <v>#REF!</v>
      </c>
    </row>
    <row r="667" spans="1:4">
      <c r="A667" t="e">
        <v>#REF!</v>
      </c>
      <c r="B667" t="e">
        <v>#REF!</v>
      </c>
      <c r="C667" t="e">
        <v>#REF!</v>
      </c>
      <c r="D667" t="e">
        <v>#REF!</v>
      </c>
    </row>
    <row r="668" spans="1:4">
      <c r="A668" t="e">
        <v>#REF!</v>
      </c>
      <c r="B668" t="e">
        <v>#REF!</v>
      </c>
      <c r="C668" t="e">
        <v>#REF!</v>
      </c>
      <c r="D668" t="e">
        <v>#REF!</v>
      </c>
    </row>
    <row r="669" spans="1:4">
      <c r="A669" t="e">
        <v>#REF!</v>
      </c>
      <c r="B669" t="e">
        <v>#REF!</v>
      </c>
      <c r="C669" t="e">
        <v>#REF!</v>
      </c>
      <c r="D669" t="e">
        <v>#REF!</v>
      </c>
    </row>
    <row r="670" spans="1:4">
      <c r="A670" t="e">
        <v>#REF!</v>
      </c>
      <c r="B670" t="e">
        <v>#REF!</v>
      </c>
      <c r="C670" t="e">
        <v>#REF!</v>
      </c>
      <c r="D670" t="e">
        <v>#REF!</v>
      </c>
    </row>
    <row r="671" spans="1:4">
      <c r="A671" t="e">
        <v>#REF!</v>
      </c>
      <c r="B671" t="e">
        <v>#REF!</v>
      </c>
      <c r="C671" t="e">
        <v>#REF!</v>
      </c>
      <c r="D671" t="e">
        <v>#REF!</v>
      </c>
    </row>
    <row r="672" spans="1:4">
      <c r="A672" t="e">
        <v>#REF!</v>
      </c>
      <c r="B672" t="e">
        <v>#REF!</v>
      </c>
      <c r="C672" t="e">
        <v>#REF!</v>
      </c>
      <c r="D672" t="e">
        <v>#REF!</v>
      </c>
    </row>
    <row r="673" spans="1:4">
      <c r="A673" t="e">
        <v>#REF!</v>
      </c>
      <c r="B673" t="e">
        <v>#REF!</v>
      </c>
      <c r="C673" t="e">
        <v>#REF!</v>
      </c>
      <c r="D673" t="e">
        <v>#REF!</v>
      </c>
    </row>
    <row r="674" spans="1:4">
      <c r="A674" t="e">
        <v>#REF!</v>
      </c>
      <c r="B674" t="e">
        <v>#REF!</v>
      </c>
      <c r="C674" t="e">
        <v>#REF!</v>
      </c>
      <c r="D674" t="e">
        <v>#REF!</v>
      </c>
    </row>
    <row r="675" spans="1:4">
      <c r="A675" t="e">
        <v>#REF!</v>
      </c>
      <c r="B675" t="e">
        <v>#REF!</v>
      </c>
      <c r="C675" t="e">
        <v>#REF!</v>
      </c>
      <c r="D675" t="e">
        <v>#REF!</v>
      </c>
    </row>
    <row r="676" spans="1:4">
      <c r="A676" t="e">
        <v>#REF!</v>
      </c>
      <c r="B676" t="e">
        <v>#REF!</v>
      </c>
      <c r="C676" t="e">
        <v>#REF!</v>
      </c>
      <c r="D676" t="e">
        <v>#REF!</v>
      </c>
    </row>
    <row r="677" spans="1:4">
      <c r="A677" t="e">
        <v>#REF!</v>
      </c>
      <c r="B677" t="e">
        <v>#REF!</v>
      </c>
      <c r="C677" t="e">
        <v>#REF!</v>
      </c>
      <c r="D677" t="e">
        <v>#REF!</v>
      </c>
    </row>
    <row r="678" spans="1:4">
      <c r="A678" t="e">
        <v>#REF!</v>
      </c>
      <c r="B678" t="e">
        <v>#REF!</v>
      </c>
      <c r="C678" t="e">
        <v>#REF!</v>
      </c>
      <c r="D678" t="e">
        <v>#REF!</v>
      </c>
    </row>
    <row r="679" spans="1:4">
      <c r="A679" t="e">
        <v>#REF!</v>
      </c>
      <c r="B679" t="e">
        <v>#REF!</v>
      </c>
      <c r="C679" t="e">
        <v>#REF!</v>
      </c>
      <c r="D679" t="e">
        <v>#REF!</v>
      </c>
    </row>
    <row r="680" spans="1:4">
      <c r="A680" t="e">
        <v>#REF!</v>
      </c>
      <c r="B680" t="e">
        <v>#REF!</v>
      </c>
      <c r="C680" t="e">
        <v>#REF!</v>
      </c>
      <c r="D680" t="e">
        <v>#REF!</v>
      </c>
    </row>
    <row r="681" spans="1:4">
      <c r="A681" t="e">
        <v>#REF!</v>
      </c>
      <c r="B681" t="e">
        <v>#REF!</v>
      </c>
      <c r="C681" t="e">
        <v>#REF!</v>
      </c>
      <c r="D681" t="e">
        <v>#REF!</v>
      </c>
    </row>
    <row r="682" spans="1:4">
      <c r="A682" t="e">
        <v>#REF!</v>
      </c>
      <c r="B682" t="e">
        <v>#REF!</v>
      </c>
      <c r="C682" t="e">
        <v>#REF!</v>
      </c>
      <c r="D682" t="e">
        <v>#REF!</v>
      </c>
    </row>
    <row r="683" spans="1:4">
      <c r="A683" t="e">
        <v>#REF!</v>
      </c>
      <c r="B683" t="e">
        <v>#REF!</v>
      </c>
      <c r="C683" t="e">
        <v>#REF!</v>
      </c>
      <c r="D683" t="e">
        <v>#REF!</v>
      </c>
    </row>
    <row r="684" spans="1:4">
      <c r="A684" t="e">
        <v>#REF!</v>
      </c>
      <c r="B684" t="e">
        <v>#REF!</v>
      </c>
      <c r="C684" t="e">
        <v>#REF!</v>
      </c>
      <c r="D684" t="e">
        <v>#REF!</v>
      </c>
    </row>
    <row r="685" spans="1:4">
      <c r="A685" t="e">
        <v>#REF!</v>
      </c>
      <c r="B685" t="e">
        <v>#REF!</v>
      </c>
      <c r="C685" t="e">
        <v>#REF!</v>
      </c>
      <c r="D685" t="e">
        <v>#REF!</v>
      </c>
    </row>
    <row r="686" spans="1:4">
      <c r="A686" t="e">
        <v>#REF!</v>
      </c>
      <c r="B686" t="e">
        <v>#REF!</v>
      </c>
      <c r="C686" t="e">
        <v>#REF!</v>
      </c>
      <c r="D686" t="e">
        <v>#REF!</v>
      </c>
    </row>
    <row r="687" spans="1:4">
      <c r="A687" t="e">
        <v>#REF!</v>
      </c>
      <c r="B687" t="e">
        <v>#REF!</v>
      </c>
      <c r="C687" t="e">
        <v>#REF!</v>
      </c>
      <c r="D687" t="e">
        <v>#REF!</v>
      </c>
    </row>
    <row r="688" spans="1:4">
      <c r="A688" t="e">
        <v>#REF!</v>
      </c>
      <c r="B688" t="e">
        <v>#REF!</v>
      </c>
      <c r="C688" t="e">
        <v>#REF!</v>
      </c>
      <c r="D688" t="e">
        <v>#REF!</v>
      </c>
    </row>
    <row r="689" spans="1:4">
      <c r="A689" t="e">
        <v>#REF!</v>
      </c>
      <c r="B689" t="e">
        <v>#REF!</v>
      </c>
      <c r="C689" t="e">
        <v>#REF!</v>
      </c>
      <c r="D689" t="e">
        <v>#REF!</v>
      </c>
    </row>
    <row r="690" spans="1:4">
      <c r="A690" t="e">
        <v>#REF!</v>
      </c>
      <c r="B690" t="e">
        <v>#REF!</v>
      </c>
      <c r="C690" t="e">
        <v>#REF!</v>
      </c>
      <c r="D690" t="e">
        <v>#REF!</v>
      </c>
    </row>
    <row r="691" spans="1:4">
      <c r="A691" t="e">
        <v>#REF!</v>
      </c>
      <c r="B691" t="e">
        <v>#REF!</v>
      </c>
      <c r="C691" t="e">
        <v>#REF!</v>
      </c>
      <c r="D691" t="e">
        <v>#REF!</v>
      </c>
    </row>
    <row r="692" spans="1:4">
      <c r="A692" t="e">
        <v>#REF!</v>
      </c>
      <c r="B692" t="e">
        <v>#REF!</v>
      </c>
      <c r="C692" t="e">
        <v>#REF!</v>
      </c>
      <c r="D692" t="e">
        <v>#REF!</v>
      </c>
    </row>
    <row r="693" spans="1:4">
      <c r="A693" t="e">
        <v>#REF!</v>
      </c>
      <c r="B693" t="e">
        <v>#REF!</v>
      </c>
      <c r="C693" t="e">
        <v>#REF!</v>
      </c>
      <c r="D693" t="e">
        <v>#REF!</v>
      </c>
    </row>
    <row r="694" spans="1:4">
      <c r="A694" t="e">
        <v>#REF!</v>
      </c>
      <c r="B694" t="e">
        <v>#REF!</v>
      </c>
      <c r="C694" t="e">
        <v>#REF!</v>
      </c>
      <c r="D694" t="e">
        <v>#REF!</v>
      </c>
    </row>
    <row r="695" spans="1:4">
      <c r="A695" t="e">
        <v>#REF!</v>
      </c>
      <c r="B695" t="e">
        <v>#REF!</v>
      </c>
      <c r="C695" t="e">
        <v>#REF!</v>
      </c>
      <c r="D695" t="e">
        <v>#REF!</v>
      </c>
    </row>
    <row r="696" spans="1:4">
      <c r="A696" t="e">
        <v>#REF!</v>
      </c>
      <c r="B696" t="e">
        <v>#REF!</v>
      </c>
      <c r="C696" t="e">
        <v>#REF!</v>
      </c>
      <c r="D696" t="e">
        <v>#REF!</v>
      </c>
    </row>
    <row r="697" spans="1:4">
      <c r="A697" t="e">
        <v>#REF!</v>
      </c>
      <c r="B697" t="e">
        <v>#REF!</v>
      </c>
      <c r="C697" t="e">
        <v>#REF!</v>
      </c>
      <c r="D697" t="e">
        <v>#REF!</v>
      </c>
    </row>
    <row r="698" spans="1:4">
      <c r="A698" t="e">
        <v>#REF!</v>
      </c>
      <c r="B698" t="e">
        <v>#REF!</v>
      </c>
      <c r="C698" t="e">
        <v>#REF!</v>
      </c>
      <c r="D698" t="e">
        <v>#REF!</v>
      </c>
    </row>
    <row r="699" spans="1:4">
      <c r="A699" t="e">
        <v>#REF!</v>
      </c>
      <c r="B699" t="e">
        <v>#REF!</v>
      </c>
      <c r="C699" t="e">
        <v>#REF!</v>
      </c>
      <c r="D699" t="e">
        <v>#REF!</v>
      </c>
    </row>
    <row r="700" spans="1:4">
      <c r="A700" t="e">
        <v>#REF!</v>
      </c>
      <c r="B700" t="e">
        <v>#REF!</v>
      </c>
      <c r="C700" t="e">
        <v>#REF!</v>
      </c>
      <c r="D700" t="e">
        <v>#REF!</v>
      </c>
    </row>
    <row r="701" spans="1:4">
      <c r="A701" t="e">
        <v>#REF!</v>
      </c>
      <c r="B701" t="e">
        <v>#REF!</v>
      </c>
      <c r="C701" t="e">
        <v>#REF!</v>
      </c>
      <c r="D701" t="e">
        <v>#REF!</v>
      </c>
    </row>
    <row r="702" spans="1:4">
      <c r="A702" t="e">
        <v>#REF!</v>
      </c>
      <c r="B702" t="e">
        <v>#REF!</v>
      </c>
      <c r="C702" t="e">
        <v>#REF!</v>
      </c>
      <c r="D702" t="e">
        <v>#REF!</v>
      </c>
    </row>
    <row r="703" spans="1:4">
      <c r="A703" t="e">
        <v>#REF!</v>
      </c>
      <c r="B703" t="e">
        <v>#REF!</v>
      </c>
      <c r="C703" t="e">
        <v>#REF!</v>
      </c>
      <c r="D703" t="e">
        <v>#REF!</v>
      </c>
    </row>
    <row r="704" spans="1:4">
      <c r="A704" t="e">
        <v>#REF!</v>
      </c>
      <c r="B704" t="e">
        <v>#REF!</v>
      </c>
      <c r="C704" t="e">
        <v>#REF!</v>
      </c>
      <c r="D704" t="e">
        <v>#REF!</v>
      </c>
    </row>
    <row r="705" spans="1:4">
      <c r="A705" t="e">
        <v>#REF!</v>
      </c>
      <c r="B705" t="e">
        <v>#REF!</v>
      </c>
      <c r="C705" t="e">
        <v>#REF!</v>
      </c>
      <c r="D705" t="e">
        <v>#REF!</v>
      </c>
    </row>
    <row r="706" spans="1:4">
      <c r="A706" t="e">
        <v>#REF!</v>
      </c>
      <c r="B706" t="e">
        <v>#REF!</v>
      </c>
      <c r="C706" t="e">
        <v>#REF!</v>
      </c>
      <c r="D706" t="e">
        <v>#REF!</v>
      </c>
    </row>
    <row r="707" spans="1:4">
      <c r="A707" t="e">
        <v>#REF!</v>
      </c>
      <c r="B707" t="e">
        <v>#REF!</v>
      </c>
      <c r="C707" t="e">
        <v>#REF!</v>
      </c>
      <c r="D707" t="e">
        <v>#REF!</v>
      </c>
    </row>
    <row r="708" spans="1:4">
      <c r="A708" t="e">
        <v>#REF!</v>
      </c>
      <c r="B708" t="e">
        <v>#REF!</v>
      </c>
      <c r="C708" t="e">
        <v>#REF!</v>
      </c>
      <c r="D708" t="e">
        <v>#REF!</v>
      </c>
    </row>
    <row r="709" spans="1:4">
      <c r="A709" t="e">
        <v>#REF!</v>
      </c>
      <c r="B709" t="e">
        <v>#REF!</v>
      </c>
      <c r="C709" t="e">
        <v>#REF!</v>
      </c>
      <c r="D709" t="e">
        <v>#REF!</v>
      </c>
    </row>
    <row r="710" spans="1:4">
      <c r="A710" t="e">
        <v>#REF!</v>
      </c>
      <c r="B710" t="e">
        <v>#REF!</v>
      </c>
      <c r="C710" t="e">
        <v>#REF!</v>
      </c>
      <c r="D710" t="e">
        <v>#REF!</v>
      </c>
    </row>
    <row r="711" spans="1:4">
      <c r="A711" t="e">
        <v>#REF!</v>
      </c>
      <c r="B711" t="e">
        <v>#REF!</v>
      </c>
      <c r="C711" t="e">
        <v>#REF!</v>
      </c>
      <c r="D711" t="e">
        <v>#REF!</v>
      </c>
    </row>
    <row r="712" spans="1:4">
      <c r="A712" t="e">
        <v>#REF!</v>
      </c>
      <c r="B712" t="e">
        <v>#REF!</v>
      </c>
      <c r="C712" t="e">
        <v>#REF!</v>
      </c>
      <c r="D712" t="e">
        <v>#REF!</v>
      </c>
    </row>
    <row r="713" spans="1:4">
      <c r="A713" t="e">
        <v>#REF!</v>
      </c>
      <c r="B713" t="e">
        <v>#REF!</v>
      </c>
      <c r="C713" t="e">
        <v>#REF!</v>
      </c>
      <c r="D713" t="e">
        <v>#REF!</v>
      </c>
    </row>
    <row r="714" spans="1:4">
      <c r="A714" t="e">
        <v>#REF!</v>
      </c>
      <c r="B714" t="e">
        <v>#REF!</v>
      </c>
      <c r="C714" t="e">
        <v>#REF!</v>
      </c>
      <c r="D714" t="e">
        <v>#REF!</v>
      </c>
    </row>
    <row r="715" spans="1:4">
      <c r="A715" t="e">
        <v>#REF!</v>
      </c>
      <c r="B715" t="e">
        <v>#REF!</v>
      </c>
      <c r="C715" t="e">
        <v>#REF!</v>
      </c>
      <c r="D715" t="e">
        <v>#REF!</v>
      </c>
    </row>
    <row r="716" spans="1:4">
      <c r="A716" t="e">
        <v>#REF!</v>
      </c>
      <c r="B716" t="e">
        <v>#REF!</v>
      </c>
      <c r="C716" t="e">
        <v>#REF!</v>
      </c>
      <c r="D716" t="e">
        <v>#REF!</v>
      </c>
    </row>
    <row r="717" spans="1:4">
      <c r="A717" t="e">
        <v>#REF!</v>
      </c>
      <c r="B717" t="e">
        <v>#REF!</v>
      </c>
      <c r="C717" t="e">
        <v>#REF!</v>
      </c>
      <c r="D717" t="e">
        <v>#REF!</v>
      </c>
    </row>
    <row r="718" spans="1:4">
      <c r="A718" t="e">
        <v>#REF!</v>
      </c>
      <c r="B718" t="e">
        <v>#REF!</v>
      </c>
      <c r="C718" t="e">
        <v>#REF!</v>
      </c>
      <c r="D718" t="e">
        <v>#REF!</v>
      </c>
    </row>
    <row r="719" spans="1:4">
      <c r="A719" t="e">
        <v>#REF!</v>
      </c>
      <c r="B719" t="e">
        <v>#REF!</v>
      </c>
      <c r="C719" t="e">
        <v>#REF!</v>
      </c>
      <c r="D719" t="e">
        <v>#REF!</v>
      </c>
    </row>
    <row r="720" spans="1:4">
      <c r="A720" t="e">
        <v>#REF!</v>
      </c>
      <c r="B720" t="e">
        <v>#REF!</v>
      </c>
      <c r="C720" t="e">
        <v>#REF!</v>
      </c>
      <c r="D720" t="e">
        <v>#REF!</v>
      </c>
    </row>
    <row r="721" spans="1:4">
      <c r="A721" t="e">
        <v>#REF!</v>
      </c>
      <c r="B721" t="e">
        <v>#REF!</v>
      </c>
      <c r="C721" t="e">
        <v>#REF!</v>
      </c>
      <c r="D721" t="e">
        <v>#REF!</v>
      </c>
    </row>
    <row r="722" spans="1:4">
      <c r="A722" t="e">
        <v>#REF!</v>
      </c>
      <c r="B722" t="e">
        <v>#REF!</v>
      </c>
      <c r="C722" t="e">
        <v>#REF!</v>
      </c>
      <c r="D722" t="e">
        <v>#REF!</v>
      </c>
    </row>
    <row r="723" spans="1:4">
      <c r="A723" t="e">
        <v>#REF!</v>
      </c>
      <c r="B723" t="e">
        <v>#REF!</v>
      </c>
      <c r="C723" t="e">
        <v>#REF!</v>
      </c>
      <c r="D723" t="e">
        <v>#REF!</v>
      </c>
    </row>
    <row r="724" spans="1:4">
      <c r="A724" t="e">
        <v>#REF!</v>
      </c>
      <c r="B724" t="e">
        <v>#REF!</v>
      </c>
      <c r="C724" t="e">
        <v>#REF!</v>
      </c>
      <c r="D724" t="e">
        <v>#REF!</v>
      </c>
    </row>
    <row r="725" spans="1:4">
      <c r="A725" t="e">
        <v>#REF!</v>
      </c>
      <c r="B725" t="e">
        <v>#REF!</v>
      </c>
      <c r="C725" t="e">
        <v>#REF!</v>
      </c>
      <c r="D725" t="e">
        <v>#REF!</v>
      </c>
    </row>
    <row r="726" spans="1:4">
      <c r="A726" t="e">
        <v>#REF!</v>
      </c>
      <c r="B726" t="e">
        <v>#REF!</v>
      </c>
      <c r="C726" t="e">
        <v>#REF!</v>
      </c>
      <c r="D726" t="e">
        <v>#REF!</v>
      </c>
    </row>
    <row r="727" spans="1:4">
      <c r="A727" t="e">
        <v>#REF!</v>
      </c>
      <c r="B727" t="e">
        <v>#REF!</v>
      </c>
      <c r="C727" t="e">
        <v>#REF!</v>
      </c>
      <c r="D727" t="e">
        <v>#REF!</v>
      </c>
    </row>
    <row r="728" spans="1:4">
      <c r="A728" t="e">
        <v>#REF!</v>
      </c>
      <c r="B728" t="e">
        <v>#REF!</v>
      </c>
      <c r="C728" t="e">
        <v>#REF!</v>
      </c>
      <c r="D728" t="e">
        <v>#REF!</v>
      </c>
    </row>
    <row r="729" spans="1:4">
      <c r="A729" t="e">
        <v>#REF!</v>
      </c>
      <c r="B729" t="e">
        <v>#REF!</v>
      </c>
      <c r="C729" t="e">
        <v>#REF!</v>
      </c>
      <c r="D729" t="e">
        <v>#REF!</v>
      </c>
    </row>
    <row r="730" spans="1:4">
      <c r="A730" t="e">
        <v>#REF!</v>
      </c>
      <c r="B730" t="e">
        <v>#REF!</v>
      </c>
      <c r="C730" t="e">
        <v>#REF!</v>
      </c>
      <c r="D730" t="e">
        <v>#REF!</v>
      </c>
    </row>
    <row r="731" spans="1:4">
      <c r="A731" t="e">
        <v>#REF!</v>
      </c>
      <c r="B731" t="e">
        <v>#REF!</v>
      </c>
      <c r="C731" t="e">
        <v>#REF!</v>
      </c>
      <c r="D731" t="e">
        <v>#REF!</v>
      </c>
    </row>
    <row r="732" spans="1:4">
      <c r="A732" t="e">
        <v>#REF!</v>
      </c>
      <c r="B732" t="e">
        <v>#REF!</v>
      </c>
      <c r="C732" t="e">
        <v>#REF!</v>
      </c>
      <c r="D732" t="e">
        <v>#REF!</v>
      </c>
    </row>
    <row r="733" spans="1:4">
      <c r="A733" t="e">
        <v>#REF!</v>
      </c>
      <c r="B733" t="e">
        <v>#REF!</v>
      </c>
      <c r="C733" t="e">
        <v>#REF!</v>
      </c>
      <c r="D733" t="e">
        <v>#REF!</v>
      </c>
    </row>
    <row r="734" spans="1:4">
      <c r="A734" t="e">
        <v>#REF!</v>
      </c>
      <c r="B734" t="e">
        <v>#REF!</v>
      </c>
      <c r="C734" t="e">
        <v>#REF!</v>
      </c>
      <c r="D734" t="e">
        <v>#REF!</v>
      </c>
    </row>
    <row r="735" spans="1:4">
      <c r="A735" t="e">
        <v>#REF!</v>
      </c>
      <c r="B735" t="e">
        <v>#REF!</v>
      </c>
      <c r="C735" t="e">
        <v>#REF!</v>
      </c>
      <c r="D735" t="e">
        <v>#REF!</v>
      </c>
    </row>
    <row r="736" spans="1:4">
      <c r="A736" t="e">
        <v>#REF!</v>
      </c>
      <c r="B736" t="e">
        <v>#REF!</v>
      </c>
      <c r="C736" t="e">
        <v>#REF!</v>
      </c>
      <c r="D736" t="e">
        <v>#REF!</v>
      </c>
    </row>
    <row r="737" spans="1:4">
      <c r="A737" t="e">
        <v>#REF!</v>
      </c>
      <c r="B737" t="e">
        <v>#REF!</v>
      </c>
      <c r="C737" t="e">
        <v>#REF!</v>
      </c>
      <c r="D737" t="e">
        <v>#REF!</v>
      </c>
    </row>
    <row r="738" spans="1:4">
      <c r="A738" t="e">
        <v>#REF!</v>
      </c>
      <c r="B738" t="e">
        <v>#REF!</v>
      </c>
      <c r="C738" t="e">
        <v>#REF!</v>
      </c>
      <c r="D738" t="e">
        <v>#REF!</v>
      </c>
    </row>
    <row r="739" spans="1:4">
      <c r="A739" t="e">
        <v>#REF!</v>
      </c>
      <c r="B739" t="e">
        <v>#REF!</v>
      </c>
      <c r="C739" t="e">
        <v>#REF!</v>
      </c>
      <c r="D739" t="e">
        <v>#REF!</v>
      </c>
    </row>
    <row r="740" spans="1:4">
      <c r="A740" t="e">
        <v>#REF!</v>
      </c>
      <c r="B740" t="e">
        <v>#REF!</v>
      </c>
      <c r="C740" t="e">
        <v>#REF!</v>
      </c>
      <c r="D740" t="e">
        <v>#REF!</v>
      </c>
    </row>
    <row r="741" spans="1:4">
      <c r="A741" t="e">
        <v>#REF!</v>
      </c>
      <c r="B741" t="e">
        <v>#REF!</v>
      </c>
      <c r="C741" t="e">
        <v>#REF!</v>
      </c>
      <c r="D741" t="e">
        <v>#REF!</v>
      </c>
    </row>
    <row r="742" spans="1:4">
      <c r="A742" t="e">
        <v>#REF!</v>
      </c>
      <c r="B742" t="e">
        <v>#REF!</v>
      </c>
      <c r="C742" t="e">
        <v>#REF!</v>
      </c>
      <c r="D742" t="e">
        <v>#REF!</v>
      </c>
    </row>
    <row r="743" spans="1:4">
      <c r="A743" t="e">
        <v>#REF!</v>
      </c>
      <c r="B743" t="e">
        <v>#REF!</v>
      </c>
      <c r="C743" t="e">
        <v>#REF!</v>
      </c>
      <c r="D743" t="e">
        <v>#REF!</v>
      </c>
    </row>
    <row r="744" spans="1:4">
      <c r="A744" t="e">
        <v>#REF!</v>
      </c>
      <c r="B744" t="e">
        <v>#REF!</v>
      </c>
      <c r="C744" t="e">
        <v>#REF!</v>
      </c>
      <c r="D744" t="e">
        <v>#REF!</v>
      </c>
    </row>
    <row r="745" spans="1:4">
      <c r="A745" t="e">
        <v>#REF!</v>
      </c>
      <c r="B745" t="e">
        <v>#REF!</v>
      </c>
      <c r="C745" t="e">
        <v>#REF!</v>
      </c>
      <c r="D745" t="e">
        <v>#REF!</v>
      </c>
    </row>
    <row r="746" spans="1:4">
      <c r="A746" t="e">
        <v>#REF!</v>
      </c>
      <c r="B746" t="e">
        <v>#REF!</v>
      </c>
      <c r="C746" t="e">
        <v>#REF!</v>
      </c>
      <c r="D746" t="e">
        <v>#REF!</v>
      </c>
    </row>
    <row r="747" spans="1:4">
      <c r="A747" t="e">
        <v>#REF!</v>
      </c>
      <c r="B747" t="e">
        <v>#REF!</v>
      </c>
      <c r="C747" t="e">
        <v>#REF!</v>
      </c>
      <c r="D747" t="e">
        <v>#REF!</v>
      </c>
    </row>
    <row r="748" spans="1:4">
      <c r="A748" t="e">
        <v>#REF!</v>
      </c>
      <c r="B748" t="e">
        <v>#REF!</v>
      </c>
      <c r="C748" t="e">
        <v>#REF!</v>
      </c>
      <c r="D748" t="e">
        <v>#REF!</v>
      </c>
    </row>
    <row r="749" spans="1:4">
      <c r="A749" t="e">
        <v>#REF!</v>
      </c>
      <c r="B749" t="e">
        <v>#REF!</v>
      </c>
      <c r="C749" t="e">
        <v>#REF!</v>
      </c>
      <c r="D749" t="e">
        <v>#REF!</v>
      </c>
    </row>
    <row r="750" spans="1:4">
      <c r="A750" t="e">
        <v>#REF!</v>
      </c>
      <c r="B750" t="e">
        <v>#REF!</v>
      </c>
      <c r="C750" t="e">
        <v>#REF!</v>
      </c>
      <c r="D750" t="e">
        <v>#REF!</v>
      </c>
    </row>
    <row r="751" spans="1:4">
      <c r="A751" t="e">
        <v>#REF!</v>
      </c>
      <c r="B751" t="e">
        <v>#REF!</v>
      </c>
      <c r="C751" t="e">
        <v>#REF!</v>
      </c>
      <c r="D751" t="e">
        <v>#REF!</v>
      </c>
    </row>
    <row r="752" spans="1:4">
      <c r="A752" t="e">
        <v>#REF!</v>
      </c>
      <c r="B752" t="e">
        <v>#REF!</v>
      </c>
      <c r="C752" t="e">
        <v>#REF!</v>
      </c>
      <c r="D752" t="e">
        <v>#REF!</v>
      </c>
    </row>
    <row r="753" spans="1:4">
      <c r="A753" t="e">
        <v>#REF!</v>
      </c>
      <c r="B753" t="e">
        <v>#REF!</v>
      </c>
      <c r="C753" t="e">
        <v>#REF!</v>
      </c>
      <c r="D753" t="e">
        <v>#REF!</v>
      </c>
    </row>
    <row r="754" spans="1:4">
      <c r="A754" t="e">
        <v>#REF!</v>
      </c>
      <c r="B754" t="e">
        <v>#REF!</v>
      </c>
      <c r="C754" t="e">
        <v>#REF!</v>
      </c>
      <c r="D754" t="e">
        <v>#REF!</v>
      </c>
    </row>
    <row r="755" spans="1:4">
      <c r="A755" t="e">
        <v>#REF!</v>
      </c>
      <c r="B755" t="e">
        <v>#REF!</v>
      </c>
      <c r="C755" t="e">
        <v>#REF!</v>
      </c>
      <c r="D755" t="e">
        <v>#REF!</v>
      </c>
    </row>
    <row r="756" spans="1:4">
      <c r="A756" t="e">
        <v>#REF!</v>
      </c>
      <c r="B756" t="e">
        <v>#REF!</v>
      </c>
      <c r="C756" t="e">
        <v>#REF!</v>
      </c>
      <c r="D756" t="e">
        <v>#REF!</v>
      </c>
    </row>
    <row r="757" spans="1:4">
      <c r="A757" t="e">
        <v>#REF!</v>
      </c>
      <c r="B757" t="e">
        <v>#REF!</v>
      </c>
      <c r="C757" t="e">
        <v>#REF!</v>
      </c>
      <c r="D757" t="e">
        <v>#REF!</v>
      </c>
    </row>
    <row r="758" spans="1:4">
      <c r="A758" t="e">
        <v>#REF!</v>
      </c>
      <c r="B758" t="e">
        <v>#REF!</v>
      </c>
      <c r="C758" t="e">
        <v>#REF!</v>
      </c>
      <c r="D758" t="e">
        <v>#REF!</v>
      </c>
    </row>
    <row r="759" spans="1:4">
      <c r="A759" t="e">
        <v>#REF!</v>
      </c>
      <c r="B759" t="e">
        <v>#REF!</v>
      </c>
      <c r="C759" t="e">
        <v>#REF!</v>
      </c>
      <c r="D759" t="e">
        <v>#REF!</v>
      </c>
    </row>
    <row r="760" spans="1:4">
      <c r="A760" t="e">
        <v>#REF!</v>
      </c>
      <c r="B760" t="e">
        <v>#REF!</v>
      </c>
      <c r="C760" t="e">
        <v>#REF!</v>
      </c>
      <c r="D760" t="e">
        <v>#REF!</v>
      </c>
    </row>
    <row r="761" spans="1:4">
      <c r="A761" t="e">
        <v>#REF!</v>
      </c>
      <c r="B761" t="e">
        <v>#REF!</v>
      </c>
      <c r="C761" t="e">
        <v>#REF!</v>
      </c>
      <c r="D761" t="e">
        <v>#REF!</v>
      </c>
    </row>
    <row r="762" spans="1:4">
      <c r="A762" t="e">
        <v>#REF!</v>
      </c>
      <c r="B762" t="e">
        <v>#REF!</v>
      </c>
      <c r="C762" t="e">
        <v>#REF!</v>
      </c>
      <c r="D762" t="e">
        <v>#REF!</v>
      </c>
    </row>
    <row r="763" spans="1:4">
      <c r="A763" t="e">
        <v>#REF!</v>
      </c>
      <c r="B763" t="e">
        <v>#REF!</v>
      </c>
      <c r="C763" t="e">
        <v>#REF!</v>
      </c>
      <c r="D763" t="e">
        <v>#REF!</v>
      </c>
    </row>
    <row r="764" spans="1:4">
      <c r="A764" t="e">
        <v>#REF!</v>
      </c>
      <c r="B764" t="e">
        <v>#REF!</v>
      </c>
      <c r="C764" t="e">
        <v>#REF!</v>
      </c>
      <c r="D764" t="e">
        <v>#REF!</v>
      </c>
    </row>
    <row r="765" spans="1:4">
      <c r="A765" t="e">
        <v>#REF!</v>
      </c>
      <c r="B765" t="e">
        <v>#REF!</v>
      </c>
      <c r="C765" t="e">
        <v>#REF!</v>
      </c>
      <c r="D765" t="e">
        <v>#REF!</v>
      </c>
    </row>
    <row r="766" spans="1:4">
      <c r="A766" t="e">
        <v>#REF!</v>
      </c>
      <c r="B766" t="e">
        <v>#REF!</v>
      </c>
      <c r="C766" t="e">
        <v>#REF!</v>
      </c>
      <c r="D766" t="e">
        <v>#REF!</v>
      </c>
    </row>
    <row r="767" spans="1:4">
      <c r="A767" t="e">
        <v>#REF!</v>
      </c>
      <c r="B767" t="e">
        <v>#REF!</v>
      </c>
      <c r="C767" t="e">
        <v>#REF!</v>
      </c>
      <c r="D767" t="e">
        <v>#REF!</v>
      </c>
    </row>
    <row r="768" spans="1:4">
      <c r="A768" t="e">
        <v>#REF!</v>
      </c>
      <c r="B768" t="e">
        <v>#REF!</v>
      </c>
      <c r="C768" t="e">
        <v>#REF!</v>
      </c>
      <c r="D768" t="e">
        <v>#REF!</v>
      </c>
    </row>
    <row r="769" spans="1:4">
      <c r="A769" t="e">
        <v>#REF!</v>
      </c>
      <c r="B769" t="e">
        <v>#REF!</v>
      </c>
      <c r="C769" t="e">
        <v>#REF!</v>
      </c>
      <c r="D769" t="e">
        <v>#REF!</v>
      </c>
    </row>
    <row r="770" spans="1:4">
      <c r="A770" t="e">
        <v>#REF!</v>
      </c>
      <c r="B770" t="e">
        <v>#REF!</v>
      </c>
      <c r="C770" t="e">
        <v>#REF!</v>
      </c>
      <c r="D770" t="e">
        <v>#REF!</v>
      </c>
    </row>
    <row r="771" spans="1:4">
      <c r="A771" t="e">
        <v>#REF!</v>
      </c>
      <c r="B771" t="e">
        <v>#REF!</v>
      </c>
      <c r="C771" t="e">
        <v>#REF!</v>
      </c>
      <c r="D771" t="e">
        <v>#REF!</v>
      </c>
    </row>
    <row r="772" spans="1:4">
      <c r="A772" t="e">
        <v>#REF!</v>
      </c>
      <c r="B772" t="e">
        <v>#REF!</v>
      </c>
      <c r="C772" t="e">
        <v>#REF!</v>
      </c>
      <c r="D772" t="e">
        <v>#REF!</v>
      </c>
    </row>
    <row r="773" spans="1:4">
      <c r="A773" t="e">
        <v>#REF!</v>
      </c>
      <c r="B773" t="e">
        <v>#REF!</v>
      </c>
      <c r="C773" t="e">
        <v>#REF!</v>
      </c>
      <c r="D773" t="e">
        <v>#REF!</v>
      </c>
    </row>
    <row r="774" spans="1:4">
      <c r="A774" t="e">
        <v>#REF!</v>
      </c>
      <c r="B774" t="e">
        <v>#REF!</v>
      </c>
      <c r="C774" t="e">
        <v>#REF!</v>
      </c>
      <c r="D774" t="e">
        <v>#REF!</v>
      </c>
    </row>
    <row r="775" spans="1:4">
      <c r="A775" t="e">
        <v>#REF!</v>
      </c>
      <c r="B775" t="e">
        <v>#REF!</v>
      </c>
      <c r="C775" t="e">
        <v>#REF!</v>
      </c>
      <c r="D775" t="e">
        <v>#REF!</v>
      </c>
    </row>
    <row r="776" spans="1:4">
      <c r="A776" t="e">
        <v>#REF!</v>
      </c>
      <c r="B776" t="e">
        <v>#REF!</v>
      </c>
      <c r="C776" t="e">
        <v>#REF!</v>
      </c>
      <c r="D776" t="e">
        <v>#REF!</v>
      </c>
    </row>
    <row r="777" spans="1:4">
      <c r="A777" t="e">
        <v>#REF!</v>
      </c>
      <c r="B777" t="e">
        <v>#REF!</v>
      </c>
      <c r="C777" t="e">
        <v>#REF!</v>
      </c>
      <c r="D777" t="e">
        <v>#REF!</v>
      </c>
    </row>
    <row r="778" spans="1:4">
      <c r="A778" t="e">
        <v>#REF!</v>
      </c>
      <c r="B778" t="e">
        <v>#REF!</v>
      </c>
      <c r="C778" t="e">
        <v>#REF!</v>
      </c>
      <c r="D778" t="e">
        <v>#REF!</v>
      </c>
    </row>
    <row r="779" spans="1:4">
      <c r="A779" t="e">
        <v>#REF!</v>
      </c>
      <c r="B779" t="e">
        <v>#REF!</v>
      </c>
      <c r="C779" t="e">
        <v>#REF!</v>
      </c>
      <c r="D779" t="e">
        <v>#REF!</v>
      </c>
    </row>
    <row r="780" spans="1:4">
      <c r="A780" t="e">
        <v>#REF!</v>
      </c>
      <c r="B780" t="e">
        <v>#REF!</v>
      </c>
      <c r="C780" t="e">
        <v>#REF!</v>
      </c>
      <c r="D780" t="e">
        <v>#REF!</v>
      </c>
    </row>
    <row r="781" spans="1:4">
      <c r="A781" t="e">
        <v>#REF!</v>
      </c>
      <c r="B781" t="e">
        <v>#REF!</v>
      </c>
      <c r="C781" t="e">
        <v>#REF!</v>
      </c>
      <c r="D781" t="e">
        <v>#REF!</v>
      </c>
    </row>
    <row r="782" spans="1:4">
      <c r="A782" t="e">
        <v>#REF!</v>
      </c>
      <c r="B782" t="e">
        <v>#REF!</v>
      </c>
      <c r="C782" t="e">
        <v>#REF!</v>
      </c>
      <c r="D782" t="e">
        <v>#REF!</v>
      </c>
    </row>
    <row r="783" spans="1:4">
      <c r="A783" t="e">
        <v>#REF!</v>
      </c>
      <c r="B783" t="e">
        <v>#REF!</v>
      </c>
      <c r="C783" t="e">
        <v>#REF!</v>
      </c>
      <c r="D783" t="e">
        <v>#REF!</v>
      </c>
    </row>
    <row r="784" spans="1:4">
      <c r="A784" t="e">
        <v>#REF!</v>
      </c>
      <c r="B784" t="e">
        <v>#REF!</v>
      </c>
      <c r="C784" t="e">
        <v>#REF!</v>
      </c>
      <c r="D784" t="e">
        <v>#REF!</v>
      </c>
    </row>
    <row r="785" spans="1:4">
      <c r="A785" t="e">
        <v>#REF!</v>
      </c>
      <c r="B785" t="e">
        <v>#REF!</v>
      </c>
      <c r="C785" t="e">
        <v>#REF!</v>
      </c>
      <c r="D785" t="e">
        <v>#REF!</v>
      </c>
    </row>
    <row r="786" spans="1:4">
      <c r="A786" t="e">
        <v>#REF!</v>
      </c>
      <c r="B786" t="e">
        <v>#REF!</v>
      </c>
      <c r="C786" t="e">
        <v>#REF!</v>
      </c>
      <c r="D786" t="e">
        <v>#REF!</v>
      </c>
    </row>
    <row r="787" spans="1:4">
      <c r="A787" t="e">
        <v>#REF!</v>
      </c>
      <c r="B787" t="e">
        <v>#REF!</v>
      </c>
      <c r="C787" t="e">
        <v>#REF!</v>
      </c>
      <c r="D787" t="e">
        <v>#REF!</v>
      </c>
    </row>
    <row r="788" spans="1:4">
      <c r="A788" t="e">
        <v>#REF!</v>
      </c>
      <c r="B788" t="e">
        <v>#REF!</v>
      </c>
      <c r="C788" t="e">
        <v>#REF!</v>
      </c>
      <c r="D788" t="e">
        <v>#REF!</v>
      </c>
    </row>
    <row r="789" spans="1:4">
      <c r="A789" t="e">
        <v>#REF!</v>
      </c>
      <c r="B789" t="e">
        <v>#REF!</v>
      </c>
      <c r="C789" t="e">
        <v>#REF!</v>
      </c>
      <c r="D789" t="e">
        <v>#REF!</v>
      </c>
    </row>
    <row r="790" spans="1:4">
      <c r="A790" t="e">
        <v>#REF!</v>
      </c>
      <c r="B790" t="e">
        <v>#REF!</v>
      </c>
      <c r="C790" t="e">
        <v>#REF!</v>
      </c>
      <c r="D790" t="e">
        <v>#REF!</v>
      </c>
    </row>
    <row r="791" spans="1:4">
      <c r="A791" t="e">
        <v>#REF!</v>
      </c>
      <c r="B791" t="e">
        <v>#REF!</v>
      </c>
      <c r="C791" t="e">
        <v>#REF!</v>
      </c>
      <c r="D791" t="e">
        <v>#REF!</v>
      </c>
    </row>
    <row r="792" spans="1:4">
      <c r="A792" t="e">
        <v>#REF!</v>
      </c>
      <c r="B792" t="e">
        <v>#REF!</v>
      </c>
      <c r="C792" t="e">
        <v>#REF!</v>
      </c>
      <c r="D792" t="e">
        <v>#REF!</v>
      </c>
    </row>
    <row r="793" spans="1:4">
      <c r="A793" t="e">
        <v>#REF!</v>
      </c>
      <c r="B793" t="e">
        <v>#REF!</v>
      </c>
      <c r="C793" t="e">
        <v>#REF!</v>
      </c>
      <c r="D793" t="e">
        <v>#REF!</v>
      </c>
    </row>
    <row r="794" spans="1:4">
      <c r="A794" t="e">
        <v>#REF!</v>
      </c>
      <c r="B794" t="e">
        <v>#REF!</v>
      </c>
      <c r="C794" t="e">
        <v>#REF!</v>
      </c>
      <c r="D794" t="e">
        <v>#REF!</v>
      </c>
    </row>
    <row r="795" spans="1:4">
      <c r="A795" t="e">
        <v>#REF!</v>
      </c>
      <c r="B795" t="e">
        <v>#REF!</v>
      </c>
      <c r="C795" t="e">
        <v>#REF!</v>
      </c>
      <c r="D795" t="e">
        <v>#REF!</v>
      </c>
    </row>
    <row r="796" spans="1:4">
      <c r="A796" t="e">
        <v>#REF!</v>
      </c>
      <c r="B796" t="e">
        <v>#REF!</v>
      </c>
      <c r="C796" t="e">
        <v>#REF!</v>
      </c>
      <c r="D796" t="e">
        <v>#REF!</v>
      </c>
    </row>
    <row r="797" spans="1:4">
      <c r="A797" t="e">
        <v>#REF!</v>
      </c>
      <c r="B797" t="e">
        <v>#REF!</v>
      </c>
      <c r="C797" t="e">
        <v>#REF!</v>
      </c>
      <c r="D797" t="e">
        <v>#REF!</v>
      </c>
    </row>
    <row r="798" spans="1:4">
      <c r="A798" t="e">
        <v>#REF!</v>
      </c>
      <c r="B798" t="e">
        <v>#REF!</v>
      </c>
      <c r="C798" t="e">
        <v>#REF!</v>
      </c>
      <c r="D798" t="e">
        <v>#REF!</v>
      </c>
    </row>
    <row r="799" spans="1:4">
      <c r="A799" t="e">
        <v>#REF!</v>
      </c>
      <c r="B799" t="e">
        <v>#REF!</v>
      </c>
      <c r="C799" t="e">
        <v>#REF!</v>
      </c>
      <c r="D799" t="e">
        <v>#REF!</v>
      </c>
    </row>
    <row r="800" spans="1:4">
      <c r="A800" t="e">
        <v>#REF!</v>
      </c>
      <c r="B800" t="e">
        <v>#REF!</v>
      </c>
      <c r="C800" t="e">
        <v>#REF!</v>
      </c>
      <c r="D800" t="e">
        <v>#REF!</v>
      </c>
    </row>
    <row r="801" spans="1:4">
      <c r="A801" t="e">
        <v>#REF!</v>
      </c>
      <c r="B801" t="e">
        <v>#REF!</v>
      </c>
      <c r="C801" t="e">
        <v>#REF!</v>
      </c>
      <c r="D801" t="e">
        <v>#REF!</v>
      </c>
    </row>
    <row r="802" spans="1:4">
      <c r="A802" t="e">
        <v>#REF!</v>
      </c>
      <c r="B802" t="e">
        <v>#REF!</v>
      </c>
      <c r="C802" t="e">
        <v>#REF!</v>
      </c>
      <c r="D802" t="e">
        <v>#REF!</v>
      </c>
    </row>
    <row r="803" spans="1:4">
      <c r="A803" t="e">
        <v>#REF!</v>
      </c>
      <c r="B803" t="e">
        <v>#REF!</v>
      </c>
      <c r="C803" t="e">
        <v>#REF!</v>
      </c>
      <c r="D803" t="e">
        <v>#REF!</v>
      </c>
    </row>
    <row r="804" spans="1:4">
      <c r="A804" t="e">
        <v>#REF!</v>
      </c>
      <c r="B804" t="e">
        <v>#REF!</v>
      </c>
      <c r="C804" t="e">
        <v>#REF!</v>
      </c>
      <c r="D804" t="e">
        <v>#REF!</v>
      </c>
    </row>
    <row r="805" spans="1:4">
      <c r="A805" t="e">
        <v>#REF!</v>
      </c>
      <c r="B805" t="e">
        <v>#REF!</v>
      </c>
      <c r="C805" t="e">
        <v>#REF!</v>
      </c>
      <c r="D805" t="e">
        <v>#REF!</v>
      </c>
    </row>
    <row r="806" spans="1:4">
      <c r="A806" t="e">
        <v>#REF!</v>
      </c>
      <c r="B806" t="e">
        <v>#REF!</v>
      </c>
      <c r="C806" t="e">
        <v>#REF!</v>
      </c>
      <c r="D806" t="e">
        <v>#REF!</v>
      </c>
    </row>
    <row r="807" spans="1:4">
      <c r="A807" t="e">
        <v>#REF!</v>
      </c>
      <c r="B807" t="e">
        <v>#REF!</v>
      </c>
      <c r="C807" t="e">
        <v>#REF!</v>
      </c>
      <c r="D807" t="e">
        <v>#REF!</v>
      </c>
    </row>
    <row r="808" spans="1:4">
      <c r="A808" t="e">
        <v>#REF!</v>
      </c>
      <c r="B808" t="e">
        <v>#REF!</v>
      </c>
      <c r="C808" t="e">
        <v>#REF!</v>
      </c>
      <c r="D808" t="e">
        <v>#REF!</v>
      </c>
    </row>
    <row r="809" spans="1:4">
      <c r="A809" t="e">
        <v>#REF!</v>
      </c>
      <c r="B809" t="e">
        <v>#REF!</v>
      </c>
      <c r="C809" t="e">
        <v>#REF!</v>
      </c>
      <c r="D809" t="e">
        <v>#REF!</v>
      </c>
    </row>
    <row r="810" spans="1:4">
      <c r="A810" t="e">
        <v>#REF!</v>
      </c>
      <c r="B810" t="e">
        <v>#REF!</v>
      </c>
      <c r="C810" t="e">
        <v>#REF!</v>
      </c>
      <c r="D810" t="e">
        <v>#REF!</v>
      </c>
    </row>
    <row r="811" spans="1:4">
      <c r="A811" t="e">
        <v>#REF!</v>
      </c>
      <c r="B811" t="e">
        <v>#REF!</v>
      </c>
      <c r="C811" t="e">
        <v>#REF!</v>
      </c>
      <c r="D811" t="e">
        <v>#REF!</v>
      </c>
    </row>
    <row r="812" spans="1:4">
      <c r="A812" t="e">
        <v>#REF!</v>
      </c>
      <c r="B812" t="e">
        <v>#REF!</v>
      </c>
      <c r="C812" t="e">
        <v>#REF!</v>
      </c>
      <c r="D812" t="e">
        <v>#REF!</v>
      </c>
    </row>
    <row r="813" spans="1:4">
      <c r="A813" t="e">
        <v>#REF!</v>
      </c>
      <c r="B813" t="e">
        <v>#REF!</v>
      </c>
      <c r="C813" t="e">
        <v>#REF!</v>
      </c>
      <c r="D813" t="e">
        <v>#REF!</v>
      </c>
    </row>
    <row r="814" spans="1:4">
      <c r="A814" t="e">
        <v>#REF!</v>
      </c>
      <c r="B814" t="e">
        <v>#REF!</v>
      </c>
      <c r="C814" t="e">
        <v>#REF!</v>
      </c>
      <c r="D814" t="e">
        <v>#REF!</v>
      </c>
    </row>
    <row r="815" spans="1:4">
      <c r="A815" t="e">
        <v>#REF!</v>
      </c>
      <c r="B815" t="e">
        <v>#REF!</v>
      </c>
      <c r="C815" t="e">
        <v>#REF!</v>
      </c>
      <c r="D815" t="e">
        <v>#REF!</v>
      </c>
    </row>
    <row r="816" spans="1:4">
      <c r="A816" t="e">
        <v>#REF!</v>
      </c>
      <c r="B816" t="e">
        <v>#REF!</v>
      </c>
      <c r="C816" t="e">
        <v>#REF!</v>
      </c>
      <c r="D816" t="e">
        <v>#REF!</v>
      </c>
    </row>
    <row r="817" spans="1:4">
      <c r="A817" t="e">
        <v>#REF!</v>
      </c>
      <c r="B817" t="e">
        <v>#REF!</v>
      </c>
      <c r="C817" t="e">
        <v>#REF!</v>
      </c>
      <c r="D817" t="e">
        <v>#REF!</v>
      </c>
    </row>
    <row r="818" spans="1:4">
      <c r="A818" t="e">
        <v>#REF!</v>
      </c>
      <c r="B818" t="e">
        <v>#REF!</v>
      </c>
      <c r="C818" t="e">
        <v>#REF!</v>
      </c>
      <c r="D818" t="e">
        <v>#REF!</v>
      </c>
    </row>
    <row r="819" spans="1:4">
      <c r="A819" t="e">
        <v>#REF!</v>
      </c>
      <c r="B819" t="e">
        <v>#REF!</v>
      </c>
      <c r="C819" t="e">
        <v>#REF!</v>
      </c>
      <c r="D819" t="e">
        <v>#REF!</v>
      </c>
    </row>
    <row r="820" spans="1:4">
      <c r="A820" t="e">
        <v>#REF!</v>
      </c>
      <c r="B820" t="e">
        <v>#REF!</v>
      </c>
      <c r="C820" t="e">
        <v>#REF!</v>
      </c>
      <c r="D820" t="e">
        <v>#REF!</v>
      </c>
    </row>
    <row r="821" spans="1:4">
      <c r="A821" t="e">
        <v>#REF!</v>
      </c>
      <c r="B821" t="e">
        <v>#REF!</v>
      </c>
      <c r="C821" t="e">
        <v>#REF!</v>
      </c>
      <c r="D821" t="e">
        <v>#REF!</v>
      </c>
    </row>
    <row r="822" spans="1:4">
      <c r="A822" t="e">
        <v>#REF!</v>
      </c>
      <c r="B822" t="e">
        <v>#REF!</v>
      </c>
      <c r="C822" t="e">
        <v>#REF!</v>
      </c>
      <c r="D822" t="e">
        <v>#REF!</v>
      </c>
    </row>
    <row r="823" spans="1:4">
      <c r="A823" t="e">
        <v>#REF!</v>
      </c>
      <c r="B823" t="e">
        <v>#REF!</v>
      </c>
      <c r="C823" t="e">
        <v>#REF!</v>
      </c>
      <c r="D823" t="e">
        <v>#REF!</v>
      </c>
    </row>
    <row r="824" spans="1:4">
      <c r="A824" t="e">
        <v>#REF!</v>
      </c>
      <c r="B824" t="e">
        <v>#REF!</v>
      </c>
      <c r="C824" t="e">
        <v>#REF!</v>
      </c>
      <c r="D824" t="e">
        <v>#REF!</v>
      </c>
    </row>
    <row r="825" spans="1:4">
      <c r="A825" t="e">
        <v>#REF!</v>
      </c>
      <c r="B825" t="e">
        <v>#REF!</v>
      </c>
      <c r="C825" t="e">
        <v>#REF!</v>
      </c>
      <c r="D825" t="e">
        <v>#REF!</v>
      </c>
    </row>
    <row r="826" spans="1:4">
      <c r="A826" t="e">
        <v>#REF!</v>
      </c>
      <c r="B826" t="e">
        <v>#REF!</v>
      </c>
      <c r="C826" t="e">
        <v>#REF!</v>
      </c>
      <c r="D826" t="e">
        <v>#REF!</v>
      </c>
    </row>
    <row r="827" spans="1:4">
      <c r="A827" t="e">
        <v>#REF!</v>
      </c>
      <c r="B827" t="e">
        <v>#REF!</v>
      </c>
      <c r="C827" t="e">
        <v>#REF!</v>
      </c>
      <c r="D827" t="e">
        <v>#REF!</v>
      </c>
    </row>
    <row r="828" spans="1:4">
      <c r="A828" t="e">
        <v>#REF!</v>
      </c>
      <c r="B828" t="e">
        <v>#REF!</v>
      </c>
      <c r="C828" t="e">
        <v>#REF!</v>
      </c>
      <c r="D828" t="e">
        <v>#REF!</v>
      </c>
    </row>
    <row r="829" spans="1:4">
      <c r="A829" t="e">
        <v>#REF!</v>
      </c>
      <c r="B829" t="e">
        <v>#REF!</v>
      </c>
      <c r="C829" t="e">
        <v>#REF!</v>
      </c>
      <c r="D829" t="e">
        <v>#REF!</v>
      </c>
    </row>
    <row r="830" spans="1:4">
      <c r="A830" t="e">
        <v>#REF!</v>
      </c>
      <c r="B830" t="e">
        <v>#REF!</v>
      </c>
      <c r="C830" t="e">
        <v>#REF!</v>
      </c>
      <c r="D830" t="e">
        <v>#REF!</v>
      </c>
    </row>
    <row r="831" spans="1:4">
      <c r="A831" t="e">
        <v>#REF!</v>
      </c>
      <c r="B831" t="e">
        <v>#REF!</v>
      </c>
      <c r="C831" t="e">
        <v>#REF!</v>
      </c>
      <c r="D831" t="e">
        <v>#REF!</v>
      </c>
    </row>
    <row r="832" spans="1:4">
      <c r="A832" t="e">
        <v>#REF!</v>
      </c>
      <c r="B832" t="e">
        <v>#REF!</v>
      </c>
      <c r="C832" t="e">
        <v>#REF!</v>
      </c>
      <c r="D832" t="e">
        <v>#REF!</v>
      </c>
    </row>
    <row r="833" spans="1:4">
      <c r="A833" t="e">
        <v>#REF!</v>
      </c>
      <c r="B833" t="e">
        <v>#REF!</v>
      </c>
      <c r="C833" t="e">
        <v>#REF!</v>
      </c>
      <c r="D833" t="e">
        <v>#REF!</v>
      </c>
    </row>
    <row r="834" spans="1:4">
      <c r="A834" t="e">
        <v>#REF!</v>
      </c>
      <c r="B834" t="e">
        <v>#REF!</v>
      </c>
      <c r="C834" t="e">
        <v>#REF!</v>
      </c>
      <c r="D834" t="e">
        <v>#REF!</v>
      </c>
    </row>
    <row r="835" spans="1:4">
      <c r="A835" t="e">
        <v>#REF!</v>
      </c>
      <c r="B835" t="e">
        <v>#REF!</v>
      </c>
      <c r="C835" t="e">
        <v>#REF!</v>
      </c>
      <c r="D835" t="e">
        <v>#REF!</v>
      </c>
    </row>
    <row r="836" spans="1:4">
      <c r="A836" t="e">
        <v>#REF!</v>
      </c>
      <c r="B836" t="e">
        <v>#REF!</v>
      </c>
      <c r="C836" t="e">
        <v>#REF!</v>
      </c>
      <c r="D836" t="e">
        <v>#REF!</v>
      </c>
    </row>
    <row r="837" spans="1:4">
      <c r="A837" t="e">
        <v>#REF!</v>
      </c>
      <c r="B837" t="e">
        <v>#REF!</v>
      </c>
      <c r="C837" t="e">
        <v>#REF!</v>
      </c>
      <c r="D837" t="e">
        <v>#REF!</v>
      </c>
    </row>
    <row r="838" spans="1:4">
      <c r="A838" t="e">
        <v>#REF!</v>
      </c>
      <c r="B838" t="e">
        <v>#REF!</v>
      </c>
      <c r="C838" t="e">
        <v>#REF!</v>
      </c>
      <c r="D838" t="e">
        <v>#REF!</v>
      </c>
    </row>
    <row r="839" spans="1:4">
      <c r="A839" t="e">
        <v>#REF!</v>
      </c>
      <c r="B839" t="e">
        <v>#REF!</v>
      </c>
      <c r="C839" t="e">
        <v>#REF!</v>
      </c>
      <c r="D839" t="e">
        <v>#REF!</v>
      </c>
    </row>
    <row r="840" spans="1:4">
      <c r="A840" t="e">
        <v>#REF!</v>
      </c>
      <c r="B840" t="e">
        <v>#REF!</v>
      </c>
      <c r="C840" t="e">
        <v>#REF!</v>
      </c>
      <c r="D840" t="e">
        <v>#REF!</v>
      </c>
    </row>
    <row r="841" spans="1:4">
      <c r="A841" t="e">
        <v>#REF!</v>
      </c>
      <c r="B841" t="e">
        <v>#REF!</v>
      </c>
      <c r="C841" t="e">
        <v>#REF!</v>
      </c>
      <c r="D841" t="e">
        <v>#REF!</v>
      </c>
    </row>
    <row r="842" spans="1:4">
      <c r="A842" t="e">
        <v>#REF!</v>
      </c>
      <c r="B842" t="e">
        <v>#REF!</v>
      </c>
      <c r="C842" t="e">
        <v>#REF!</v>
      </c>
      <c r="D842" t="e">
        <v>#REF!</v>
      </c>
    </row>
    <row r="843" spans="1:4">
      <c r="A843" t="e">
        <v>#REF!</v>
      </c>
      <c r="B843" t="e">
        <v>#REF!</v>
      </c>
      <c r="C843" t="e">
        <v>#REF!</v>
      </c>
      <c r="D843" t="e">
        <v>#REF!</v>
      </c>
    </row>
    <row r="844" spans="1:4">
      <c r="A844" t="e">
        <v>#REF!</v>
      </c>
      <c r="B844" t="e">
        <v>#REF!</v>
      </c>
      <c r="C844" t="e">
        <v>#REF!</v>
      </c>
      <c r="D844" t="e">
        <v>#REF!</v>
      </c>
    </row>
    <row r="845" spans="1:4">
      <c r="A845" t="e">
        <v>#REF!</v>
      </c>
      <c r="B845" t="e">
        <v>#REF!</v>
      </c>
      <c r="C845" t="e">
        <v>#REF!</v>
      </c>
      <c r="D845" t="e">
        <v>#REF!</v>
      </c>
    </row>
    <row r="846" spans="1:4">
      <c r="A846" t="e">
        <v>#REF!</v>
      </c>
      <c r="B846" t="e">
        <v>#REF!</v>
      </c>
      <c r="C846" t="e">
        <v>#REF!</v>
      </c>
      <c r="D846" t="e">
        <v>#REF!</v>
      </c>
    </row>
    <row r="847" spans="1:4">
      <c r="A847" t="e">
        <v>#REF!</v>
      </c>
      <c r="B847" t="e">
        <v>#REF!</v>
      </c>
      <c r="C847" t="e">
        <v>#REF!</v>
      </c>
      <c r="D847" t="e">
        <v>#REF!</v>
      </c>
    </row>
    <row r="848" spans="1:4">
      <c r="A848" t="e">
        <v>#REF!</v>
      </c>
      <c r="B848" t="e">
        <v>#REF!</v>
      </c>
      <c r="C848" t="e">
        <v>#REF!</v>
      </c>
      <c r="D848" t="e">
        <v>#REF!</v>
      </c>
    </row>
    <row r="849" spans="1:4">
      <c r="A849" t="e">
        <v>#REF!</v>
      </c>
      <c r="B849" t="e">
        <v>#REF!</v>
      </c>
      <c r="C849" t="e">
        <v>#REF!</v>
      </c>
      <c r="D849" t="e">
        <v>#REF!</v>
      </c>
    </row>
    <row r="850" spans="1:4">
      <c r="A850" t="e">
        <v>#REF!</v>
      </c>
      <c r="B850" t="e">
        <v>#REF!</v>
      </c>
      <c r="C850" t="e">
        <v>#REF!</v>
      </c>
      <c r="D850" t="e">
        <v>#REF!</v>
      </c>
    </row>
    <row r="851" spans="1:4">
      <c r="A851" t="e">
        <v>#REF!</v>
      </c>
      <c r="B851" t="e">
        <v>#REF!</v>
      </c>
      <c r="C851" t="e">
        <v>#REF!</v>
      </c>
      <c r="D851" t="e">
        <v>#REF!</v>
      </c>
    </row>
    <row r="852" spans="1:4">
      <c r="A852" t="e">
        <v>#REF!</v>
      </c>
      <c r="B852" t="e">
        <v>#REF!</v>
      </c>
      <c r="C852" t="e">
        <v>#REF!</v>
      </c>
      <c r="D852" t="e">
        <v>#REF!</v>
      </c>
    </row>
    <row r="853" spans="1:4">
      <c r="A853" t="e">
        <v>#REF!</v>
      </c>
      <c r="B853" t="e">
        <v>#REF!</v>
      </c>
      <c r="C853" t="e">
        <v>#REF!</v>
      </c>
      <c r="D853" t="e">
        <v>#REF!</v>
      </c>
    </row>
    <row r="854" spans="1:4">
      <c r="A854" t="e">
        <v>#REF!</v>
      </c>
      <c r="B854" t="e">
        <v>#REF!</v>
      </c>
      <c r="C854" t="e">
        <v>#REF!</v>
      </c>
      <c r="D854" t="e">
        <v>#REF!</v>
      </c>
    </row>
    <row r="855" spans="1:4">
      <c r="A855" t="e">
        <v>#REF!</v>
      </c>
      <c r="B855" t="e">
        <v>#REF!</v>
      </c>
      <c r="C855" t="e">
        <v>#REF!</v>
      </c>
      <c r="D855" t="e">
        <v>#REF!</v>
      </c>
    </row>
    <row r="856" spans="1:4">
      <c r="A856" t="e">
        <v>#REF!</v>
      </c>
      <c r="B856" t="e">
        <v>#REF!</v>
      </c>
      <c r="C856" t="e">
        <v>#REF!</v>
      </c>
      <c r="D856" t="e">
        <v>#REF!</v>
      </c>
    </row>
    <row r="857" spans="1:4">
      <c r="A857" t="e">
        <v>#REF!</v>
      </c>
      <c r="B857" t="e">
        <v>#REF!</v>
      </c>
      <c r="C857" t="e">
        <v>#REF!</v>
      </c>
      <c r="D857" t="e">
        <v>#REF!</v>
      </c>
    </row>
    <row r="858" spans="1:4">
      <c r="A858" t="e">
        <v>#REF!</v>
      </c>
      <c r="B858" t="e">
        <v>#REF!</v>
      </c>
      <c r="C858" t="e">
        <v>#REF!</v>
      </c>
      <c r="D858" t="e">
        <v>#REF!</v>
      </c>
    </row>
    <row r="859" spans="1:4">
      <c r="A859" t="e">
        <v>#REF!</v>
      </c>
      <c r="B859" t="e">
        <v>#REF!</v>
      </c>
      <c r="C859" t="e">
        <v>#REF!</v>
      </c>
      <c r="D859" t="e">
        <v>#REF!</v>
      </c>
    </row>
    <row r="860" spans="1:4">
      <c r="A860" t="e">
        <v>#REF!</v>
      </c>
      <c r="B860" t="e">
        <v>#REF!</v>
      </c>
      <c r="C860" t="e">
        <v>#REF!</v>
      </c>
      <c r="D860" t="e">
        <v>#REF!</v>
      </c>
    </row>
    <row r="861" spans="1:4">
      <c r="A861" t="e">
        <v>#REF!</v>
      </c>
      <c r="B861" t="e">
        <v>#REF!</v>
      </c>
      <c r="C861" t="e">
        <v>#REF!</v>
      </c>
      <c r="D861" t="e">
        <v>#REF!</v>
      </c>
    </row>
    <row r="862" spans="1:4">
      <c r="A862" t="e">
        <v>#REF!</v>
      </c>
      <c r="B862" t="e">
        <v>#REF!</v>
      </c>
      <c r="C862" t="e">
        <v>#REF!</v>
      </c>
      <c r="D862" t="e">
        <v>#REF!</v>
      </c>
    </row>
    <row r="863" spans="1:4">
      <c r="A863" t="e">
        <v>#REF!</v>
      </c>
      <c r="B863" t="e">
        <v>#REF!</v>
      </c>
      <c r="C863" t="e">
        <v>#REF!</v>
      </c>
      <c r="D863" t="e">
        <v>#REF!</v>
      </c>
    </row>
    <row r="864" spans="1:4">
      <c r="A864" t="e">
        <v>#REF!</v>
      </c>
      <c r="B864" t="e">
        <v>#REF!</v>
      </c>
      <c r="C864" t="e">
        <v>#REF!</v>
      </c>
      <c r="D864" t="e">
        <v>#REF!</v>
      </c>
    </row>
    <row r="865" spans="1:4">
      <c r="A865" t="e">
        <v>#REF!</v>
      </c>
      <c r="B865" t="e">
        <v>#REF!</v>
      </c>
      <c r="C865" t="e">
        <v>#REF!</v>
      </c>
      <c r="D865" t="e">
        <v>#REF!</v>
      </c>
    </row>
    <row r="866" spans="1:4">
      <c r="A866" t="e">
        <v>#REF!</v>
      </c>
      <c r="B866" t="e">
        <v>#REF!</v>
      </c>
      <c r="C866" t="e">
        <v>#REF!</v>
      </c>
      <c r="D866" t="e">
        <v>#REF!</v>
      </c>
    </row>
    <row r="867" spans="1:4">
      <c r="A867" t="e">
        <v>#REF!</v>
      </c>
      <c r="B867" t="e">
        <v>#REF!</v>
      </c>
      <c r="C867" t="e">
        <v>#REF!</v>
      </c>
      <c r="D867" t="e">
        <v>#REF!</v>
      </c>
    </row>
    <row r="868" spans="1:4">
      <c r="A868" t="e">
        <v>#REF!</v>
      </c>
      <c r="B868" t="e">
        <v>#REF!</v>
      </c>
      <c r="C868" t="e">
        <v>#REF!</v>
      </c>
      <c r="D868" t="e">
        <v>#REF!</v>
      </c>
    </row>
    <row r="869" spans="1:4">
      <c r="A869" t="e">
        <v>#REF!</v>
      </c>
      <c r="B869" t="e">
        <v>#REF!</v>
      </c>
      <c r="C869" t="e">
        <v>#REF!</v>
      </c>
      <c r="D869" t="e">
        <v>#REF!</v>
      </c>
    </row>
    <row r="870" spans="1:4">
      <c r="A870" t="e">
        <v>#REF!</v>
      </c>
      <c r="B870" t="e">
        <v>#REF!</v>
      </c>
      <c r="C870" t="e">
        <v>#REF!</v>
      </c>
      <c r="D870" t="e">
        <v>#REF!</v>
      </c>
    </row>
    <row r="871" spans="1:4">
      <c r="A871" t="e">
        <v>#REF!</v>
      </c>
      <c r="B871" t="e">
        <v>#REF!</v>
      </c>
      <c r="C871" t="e">
        <v>#REF!</v>
      </c>
      <c r="D871" t="e">
        <v>#REF!</v>
      </c>
    </row>
    <row r="872" spans="1:4">
      <c r="A872" t="e">
        <v>#REF!</v>
      </c>
      <c r="B872" t="e">
        <v>#REF!</v>
      </c>
      <c r="C872" t="e">
        <v>#REF!</v>
      </c>
      <c r="D872" t="e">
        <v>#REF!</v>
      </c>
    </row>
    <row r="873" spans="1:4">
      <c r="A873" t="e">
        <v>#REF!</v>
      </c>
      <c r="B873" t="e">
        <v>#REF!</v>
      </c>
      <c r="C873" t="e">
        <v>#REF!</v>
      </c>
      <c r="D873" t="e">
        <v>#REF!</v>
      </c>
    </row>
    <row r="874" spans="1:4">
      <c r="A874" t="e">
        <v>#REF!</v>
      </c>
      <c r="B874" t="e">
        <v>#REF!</v>
      </c>
      <c r="C874" t="e">
        <v>#REF!</v>
      </c>
      <c r="D874" t="e">
        <v>#REF!</v>
      </c>
    </row>
    <row r="875" spans="1:4">
      <c r="A875" t="e">
        <v>#REF!</v>
      </c>
      <c r="B875" t="e">
        <v>#REF!</v>
      </c>
      <c r="C875" t="e">
        <v>#REF!</v>
      </c>
      <c r="D875" t="e">
        <v>#REF!</v>
      </c>
    </row>
    <row r="876" spans="1:4">
      <c r="A876" t="e">
        <v>#REF!</v>
      </c>
      <c r="B876" t="e">
        <v>#REF!</v>
      </c>
      <c r="C876" t="e">
        <v>#REF!</v>
      </c>
      <c r="D876" t="e">
        <v>#REF!</v>
      </c>
    </row>
    <row r="877" spans="1:4">
      <c r="A877" t="e">
        <v>#REF!</v>
      </c>
      <c r="B877" t="e">
        <v>#REF!</v>
      </c>
      <c r="C877" t="e">
        <v>#REF!</v>
      </c>
      <c r="D877" t="e">
        <v>#REF!</v>
      </c>
    </row>
    <row r="878" spans="1:4">
      <c r="A878" t="e">
        <v>#REF!</v>
      </c>
      <c r="B878" t="e">
        <v>#REF!</v>
      </c>
      <c r="C878" t="e">
        <v>#REF!</v>
      </c>
      <c r="D878" t="e">
        <v>#REF!</v>
      </c>
    </row>
    <row r="879" spans="1:4">
      <c r="A879" t="e">
        <v>#REF!</v>
      </c>
      <c r="B879" t="e">
        <v>#REF!</v>
      </c>
      <c r="C879" t="e">
        <v>#REF!</v>
      </c>
      <c r="D879" t="e">
        <v>#REF!</v>
      </c>
    </row>
    <row r="880" spans="1:4">
      <c r="A880" t="e">
        <v>#REF!</v>
      </c>
      <c r="B880" t="e">
        <v>#REF!</v>
      </c>
      <c r="C880" t="e">
        <v>#REF!</v>
      </c>
      <c r="D880" t="e">
        <v>#REF!</v>
      </c>
    </row>
    <row r="881" spans="1:4">
      <c r="A881" t="e">
        <v>#REF!</v>
      </c>
      <c r="B881" t="e">
        <v>#REF!</v>
      </c>
      <c r="C881" t="e">
        <v>#REF!</v>
      </c>
      <c r="D881" t="e">
        <v>#REF!</v>
      </c>
    </row>
    <row r="882" spans="1:4">
      <c r="A882" t="e">
        <v>#REF!</v>
      </c>
      <c r="B882" t="e">
        <v>#REF!</v>
      </c>
      <c r="C882" t="e">
        <v>#REF!</v>
      </c>
      <c r="D882" t="e">
        <v>#REF!</v>
      </c>
    </row>
    <row r="883" spans="1:4">
      <c r="A883" t="e">
        <v>#REF!</v>
      </c>
      <c r="B883" t="e">
        <v>#REF!</v>
      </c>
      <c r="C883" t="e">
        <v>#REF!</v>
      </c>
      <c r="D883" t="e">
        <v>#REF!</v>
      </c>
    </row>
    <row r="884" spans="1:4">
      <c r="A884" t="e">
        <v>#REF!</v>
      </c>
      <c r="B884" t="e">
        <v>#REF!</v>
      </c>
      <c r="C884" t="e">
        <v>#REF!</v>
      </c>
      <c r="D884" t="e">
        <v>#REF!</v>
      </c>
    </row>
    <row r="885" spans="1:4">
      <c r="A885" t="e">
        <v>#REF!</v>
      </c>
      <c r="B885" t="e">
        <v>#REF!</v>
      </c>
      <c r="C885" t="e">
        <v>#REF!</v>
      </c>
      <c r="D885" t="e">
        <v>#REF!</v>
      </c>
    </row>
    <row r="886" spans="1:4">
      <c r="A886" t="e">
        <v>#REF!</v>
      </c>
      <c r="B886" t="e">
        <v>#REF!</v>
      </c>
      <c r="C886" t="e">
        <v>#REF!</v>
      </c>
      <c r="D886" t="e">
        <v>#REF!</v>
      </c>
    </row>
    <row r="887" spans="1:4">
      <c r="A887" t="e">
        <v>#REF!</v>
      </c>
      <c r="B887" t="e">
        <v>#REF!</v>
      </c>
      <c r="C887" t="e">
        <v>#REF!</v>
      </c>
      <c r="D887" t="e">
        <v>#REF!</v>
      </c>
    </row>
    <row r="888" spans="1:4">
      <c r="A888" t="e">
        <v>#REF!</v>
      </c>
      <c r="B888" t="e">
        <v>#REF!</v>
      </c>
      <c r="C888" t="e">
        <v>#REF!</v>
      </c>
      <c r="D888" t="e">
        <v>#REF!</v>
      </c>
    </row>
    <row r="889" spans="1:4">
      <c r="A889" t="e">
        <v>#REF!</v>
      </c>
      <c r="B889" t="e">
        <v>#REF!</v>
      </c>
      <c r="C889" t="e">
        <v>#REF!</v>
      </c>
      <c r="D889" t="e">
        <v>#REF!</v>
      </c>
    </row>
    <row r="890" spans="1:4">
      <c r="A890" t="e">
        <v>#REF!</v>
      </c>
      <c r="B890" t="e">
        <v>#REF!</v>
      </c>
      <c r="C890" t="e">
        <v>#REF!</v>
      </c>
      <c r="D890" t="e">
        <v>#REF!</v>
      </c>
    </row>
    <row r="891" spans="1:4">
      <c r="A891" t="e">
        <v>#REF!</v>
      </c>
      <c r="B891" t="e">
        <v>#REF!</v>
      </c>
      <c r="C891" t="e">
        <v>#REF!</v>
      </c>
      <c r="D891" t="e">
        <v>#REF!</v>
      </c>
    </row>
    <row r="892" spans="1:4">
      <c r="A892" t="e">
        <v>#REF!</v>
      </c>
      <c r="B892" t="e">
        <v>#REF!</v>
      </c>
      <c r="C892" t="e">
        <v>#REF!</v>
      </c>
      <c r="D892" t="e">
        <v>#REF!</v>
      </c>
    </row>
    <row r="893" spans="1:4">
      <c r="A893" t="e">
        <v>#REF!</v>
      </c>
      <c r="B893" t="e">
        <v>#REF!</v>
      </c>
      <c r="C893" t="e">
        <v>#REF!</v>
      </c>
      <c r="D893" t="e">
        <v>#REF!</v>
      </c>
    </row>
    <row r="894" spans="1:4">
      <c r="A894" t="e">
        <v>#REF!</v>
      </c>
      <c r="B894" t="e">
        <v>#REF!</v>
      </c>
      <c r="C894" t="e">
        <v>#REF!</v>
      </c>
      <c r="D894" t="e">
        <v>#REF!</v>
      </c>
    </row>
    <row r="895" spans="1:4">
      <c r="A895" t="e">
        <v>#REF!</v>
      </c>
      <c r="B895" t="e">
        <v>#REF!</v>
      </c>
      <c r="C895" t="e">
        <v>#REF!</v>
      </c>
      <c r="D895" t="e">
        <v>#REF!</v>
      </c>
    </row>
    <row r="896" spans="1:4">
      <c r="A896" t="e">
        <v>#REF!</v>
      </c>
      <c r="B896" t="e">
        <v>#REF!</v>
      </c>
      <c r="C896" t="e">
        <v>#REF!</v>
      </c>
      <c r="D896" t="e">
        <v>#REF!</v>
      </c>
    </row>
    <row r="897" spans="1:4">
      <c r="A897" t="e">
        <v>#REF!</v>
      </c>
      <c r="B897" t="e">
        <v>#REF!</v>
      </c>
      <c r="C897" t="e">
        <v>#REF!</v>
      </c>
      <c r="D897" t="e">
        <v>#REF!</v>
      </c>
    </row>
    <row r="917" spans="2:2">
      <c r="B917" t="s">
        <v>1437</v>
      </c>
    </row>
  </sheetData>
  <autoFilter ref="A3:D897" xr:uid="{1F0B1585-FB3A-419C-BC7B-638759B4D45D}"/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29D5C1651844F92F19DE3852A60B2" ma:contentTypeVersion="17" ma:contentTypeDescription="Create a new document." ma:contentTypeScope="" ma:versionID="3e2154a9881483b05e897b241b96c93c">
  <xsd:schema xmlns:xsd="http://www.w3.org/2001/XMLSchema" xmlns:xs="http://www.w3.org/2001/XMLSchema" xmlns:p="http://schemas.microsoft.com/office/2006/metadata/properties" xmlns:ns2="3ef3b124-27c9-48a6-bdc9-88e9fad5e05a" xmlns:ns3="8e5d77ef-ba5a-4fc2-955f-334001e1c1f8" targetNamespace="http://schemas.microsoft.com/office/2006/metadata/properties" ma:root="true" ma:fieldsID="7f436b53dd9f7e6a7df0dd73d6948eca" ns2:_="" ns3:_="">
    <xsd:import namespace="3ef3b124-27c9-48a6-bdc9-88e9fad5e05a"/>
    <xsd:import namespace="8e5d77ef-ba5a-4fc2-955f-334001e1c1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f3b124-27c9-48a6-bdc9-88e9fad5e0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09fbbabe-ae75-42f1-a7b4-c36299e3f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5d77ef-ba5a-4fc2-955f-334001e1c1f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749965b-d540-4d37-b1dd-8be1ff844188}" ma:internalName="TaxCatchAll" ma:showField="CatchAllData" ma:web="8e5d77ef-ba5a-4fc2-955f-334001e1c1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f3b124-27c9-48a6-bdc9-88e9fad5e05a">
      <Terms xmlns="http://schemas.microsoft.com/office/infopath/2007/PartnerControls"/>
    </lcf76f155ced4ddcb4097134ff3c332f>
    <TaxCatchAll xmlns="8e5d77ef-ba5a-4fc2-955f-334001e1c1f8" xsi:nil="true"/>
  </documentManagement>
</p:properties>
</file>

<file path=customXml/itemProps1.xml><?xml version="1.0" encoding="utf-8"?>
<ds:datastoreItem xmlns:ds="http://schemas.openxmlformats.org/officeDocument/2006/customXml" ds:itemID="{AF689951-AA42-4FCA-9263-F477C3EA50EA}"/>
</file>

<file path=customXml/itemProps2.xml><?xml version="1.0" encoding="utf-8"?>
<ds:datastoreItem xmlns:ds="http://schemas.openxmlformats.org/officeDocument/2006/customXml" ds:itemID="{22EBE8A3-C097-488F-BA29-3ADED4D9B8A6}"/>
</file>

<file path=customXml/itemProps3.xml><?xml version="1.0" encoding="utf-8"?>
<ds:datastoreItem xmlns:ds="http://schemas.openxmlformats.org/officeDocument/2006/customXml" ds:itemID="{20062A11-6FAA-4D77-9153-26C779E276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Karina Santos</dc:creator>
  <cp:keywords/>
  <dc:description/>
  <cp:lastModifiedBy>Lenyeverton Alves</cp:lastModifiedBy>
  <cp:revision/>
  <dcterms:created xsi:type="dcterms:W3CDTF">2017-05-16T16:56:43Z</dcterms:created>
  <dcterms:modified xsi:type="dcterms:W3CDTF">2026-05-18T15:22:51Z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0x010100C3C29D5C1651844F92F19DE3852A60B2</vt:lpwstr>
  </property>
  <property fmtid="{D5CDD505-2E9C-101B-9397-08002B2CF9AE}" pid="3" name="Order">
    <vt:r8>6200</vt:r8>
  </property>
  <property fmtid="{D5CDD505-2E9C-101B-9397-08002B2CF9AE}" pid="4" name="MediaServiceImageTags">
    <vt:lpwstr/>
  </property>
</Properties>
</file>